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9" i="1" l="1"/>
  <c r="G9" i="1" l="1"/>
  <c r="K6" i="1"/>
  <c r="K5" i="1"/>
  <c r="K4" i="1"/>
  <c r="I5" i="1"/>
  <c r="I4" i="1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<sst xmlns="http://schemas.openxmlformats.org/spreadsheetml/2006/main" count="27" uniqueCount="25">
  <si>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</si>
  <si>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25/1/2024</t>
  </si>
  <si>
    <t>149</t>
  </si>
  <si>
    <t>150</t>
  </si>
  <si>
    <t>Thanking you for your business.
PRAGATI LOGISTICS</t>
  </si>
  <si>
    <t>JALESWAR</t>
  </si>
  <si>
    <t>NAYAGARH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</si>
  <si>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</si>
  <si>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</si>
  <si>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</si>
  <si>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</si>
  <si>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</si>
  <si>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</si>
  <si>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</si>
  <si>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</si>
  <si>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</si>
  <si>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LR CH</t>
  </si>
  <si>
    <t>AMOUNT</t>
  </si>
  <si>
    <t>Kindly, verify &amp; confirm within 7 days, else GST will be filed by 20th FEBRUARY, 2024. 
GST to be paid by Consignor under Reverse Charge Mechanism(RCM) as per GST.</t>
  </si>
  <si>
    <t>(RUPEES SIX HUNDRED SEVENTY NINE ONLY)</t>
  </si>
  <si>
    <t xml:space="preserve">Bill Date:31/01/2024
Bill NO : 34846
Total Amount:679.00
</t>
  </si>
  <si>
    <t xml:space="preserve">K P R CROP SCIENCES PRIVATE LIMITED
ADDRESS:GOPINATHPUR PO-BHAIRPUR SALIPUR CUTTACK,7735688815
GST NO:21AAECK0814D1ZC
</t>
  </si>
  <si>
    <t>CTC</t>
  </si>
  <si>
    <t>PL/JA/25627</t>
  </si>
  <si>
    <t>PL/JA/25617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</si>
</sst>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685800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BHRAMAGIRI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  <row r="274">
          <cell r="C274" t="str">
            <v>RAJGANGPUR</v>
          </cell>
          <cell r="D274">
            <v>3.9</v>
          </cell>
        </row>
        <row r="275">
          <cell r="C275" t="str">
            <v>PHIRINGIA</v>
          </cell>
          <cell r="D275">
            <v>3.9</v>
          </cell>
        </row>
        <row r="276">
          <cell r="C276" t="str">
            <v>BAHALDA</v>
          </cell>
          <cell r="D276">
            <v>3.9</v>
          </cell>
        </row>
        <row r="277">
          <cell r="C277" t="str">
            <v>NATAPADA</v>
          </cell>
          <cell r="D277">
            <v>3</v>
          </cell>
        </row>
        <row r="278">
          <cell r="C278" t="str">
            <v>JARKA</v>
          </cell>
          <cell r="D278">
            <v>2.4</v>
          </cell>
        </row>
        <row r="279">
          <cell r="C279" t="str">
            <v>KANAS</v>
          </cell>
          <cell r="D279">
            <v>2.4</v>
          </cell>
        </row>
        <row r="280">
          <cell r="C280" t="str">
            <v>SISILO</v>
          </cell>
          <cell r="D280">
            <v>2.4</v>
          </cell>
        </row>
        <row r="281">
          <cell r="C281" t="str">
            <v>BASTA</v>
          </cell>
          <cell r="D281">
            <v>3.9</v>
          </cell>
        </row>
        <row r="282">
          <cell r="C282" t="str">
            <v>JAMUJHADI</v>
          </cell>
          <cell r="D282">
            <v>3</v>
          </cell>
        </row>
        <row r="283">
          <cell r="C283" t="str">
            <v>JADAMUNDA</v>
          </cell>
          <cell r="D283">
            <v>3.9</v>
          </cell>
        </row>
        <row r="284">
          <cell r="C284" t="str">
            <v>TUKLA</v>
          </cell>
          <cell r="D284">
            <v>3.9</v>
          </cell>
        </row>
        <row r="285">
          <cell r="C285" t="str">
            <v>GUDARI</v>
          </cell>
          <cell r="D285">
            <v>3.9</v>
          </cell>
        </row>
        <row r="286">
          <cell r="C286" t="str">
            <v>REMUNA</v>
          </cell>
          <cell r="D286">
            <v>3</v>
          </cell>
        </row>
        <row r="287">
          <cell r="C287" t="str">
            <v>NUAPADA</v>
          </cell>
          <cell r="D287">
            <v>3.9</v>
          </cell>
        </row>
        <row r="288">
          <cell r="C288" t="str">
            <v>BRAJARAJNAGAR</v>
          </cell>
          <cell r="D288">
            <v>3.9</v>
          </cell>
        </row>
        <row r="289">
          <cell r="C289" t="str">
            <v>ALIPINGALA</v>
          </cell>
          <cell r="D289">
            <v>3</v>
          </cell>
        </row>
        <row r="290">
          <cell r="C290" t="str">
            <v>AMBILIATHA</v>
          </cell>
          <cell r="D290">
            <v>3.9</v>
          </cell>
        </row>
        <row r="291">
          <cell r="C291" t="str">
            <v>ODAGAON</v>
          </cell>
          <cell r="D291">
            <v>3</v>
          </cell>
        </row>
        <row r="292">
          <cell r="C292" t="str">
            <v>KHALIKOT</v>
          </cell>
          <cell r="D292">
            <v>3.9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P19" sqref="P1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7109375" style="1" bestFit="1" customWidth="1"/>
    <col min="4" max="4" width="6.4257812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85546875" style="2" bestFit="1" customWidth="1"/>
    <col min="11" max="11" width="9.42578125" style="2" bestFit="1" customWidth="1"/>
    <col min="12" max="12" width="9.140625" style="1" customWidth="1"/>
    <col min="13" max="13" width="9.140625" style="1"/>
    <col min="14" max="14" width="36.42578125" style="1" customWidth="1"/>
    <col min="15" max="16384" width="9.140625" style="1"/>
  </cols>
  <sheetData>
    <row r="1" spans="1:11" ht="90" customHeight="1">
      <c r="A1" s="10"/>
      <c r="B1" s="11"/>
      <c r="C1" s="11"/>
      <c r="D1" s="11"/>
      <c r="E1" s="12"/>
      <c r="F1" s="7" t="s">
        <v>0</v>
      </c>
      <c r="G1" s="8"/>
      <c r="H1" s="8"/>
      <c r="I1" s="8"/>
      <c r="J1" s="8"/>
      <c r="K1" s="9"/>
    </row>
    <row r="2" spans="1:11" ht="79.5" customHeight="1">
      <c r="A2" s="17" t="s">
        <v>21</v>
      </c>
      <c r="B2" s="17"/>
      <c r="C2" s="17"/>
      <c r="D2" s="17"/>
      <c r="E2" s="18"/>
      <c r="F2" s="7" t="s">
        <v>20</v>
      </c>
      <c r="G2" s="8"/>
      <c r="H2" s="8"/>
      <c r="I2" s="8"/>
      <c r="J2" s="8"/>
      <c r="K2" s="9"/>
    </row>
    <row r="3" spans="1:11" s="21" customFormat="1" ht="15" customHeight="1">
      <c r="A3" s="19" t="s">
        <v>7</v>
      </c>
      <c r="B3" s="19" t="s">
        <v>8</v>
      </c>
      <c r="C3" s="19" t="s">
        <v>9</v>
      </c>
      <c r="D3" s="19" t="s">
        <v>10</v>
      </c>
      <c r="E3" s="19" t="s">
        <v>11</v>
      </c>
      <c r="F3" s="19" t="s">
        <v>12</v>
      </c>
      <c r="G3" s="19" t="s">
        <v>13</v>
      </c>
      <c r="H3" s="19" t="s">
        <v>14</v>
      </c>
      <c r="I3" s="20" t="s">
        <v>15</v>
      </c>
      <c r="J3" s="20" t="s">
        <v>16</v>
      </c>
      <c r="K3" s="20" t="s">
        <v>17</v>
      </c>
    </row>
    <row r="4" spans="1:11" ht="15" customHeight="1">
      <c r="A4" s="4">
        <v>1</v>
      </c>
      <c r="B4" s="4" t="s">
        <v>1</v>
      </c>
      <c r="C4" s="4" t="s">
        <v>24</v>
      </c>
      <c r="D4" s="23" t="s">
        <v>22</v>
      </c>
      <c r="E4" s="4" t="s">
        <v>5</v>
      </c>
      <c r="F4" s="4" t="s">
        <v>2</v>
      </c>
      <c r="G4" s="4">
        <v>9</v>
      </c>
      <c r="H4" s="4">
        <v>85</v>
      </c>
      <c r="I4" s="5">
        <f>VLOOKUP(E4,'[1]BIOSTARDT INDIA'!$C$3:$D$296,2,)</f>
        <v>3</v>
      </c>
      <c r="J4" s="5">
        <v>20</v>
      </c>
      <c r="K4" s="5">
        <f>H4*I4+J4</f>
        <v>275</v>
      </c>
    </row>
    <row r="5" spans="1:11" ht="15" customHeight="1">
      <c r="A5" s="4">
        <v>2</v>
      </c>
      <c r="B5" s="4" t="s">
        <v>1</v>
      </c>
      <c r="C5" s="4" t="s">
        <v>23</v>
      </c>
      <c r="D5" s="23" t="s">
        <v>22</v>
      </c>
      <c r="E5" s="4" t="s">
        <v>6</v>
      </c>
      <c r="F5" s="4" t="s">
        <v>3</v>
      </c>
      <c r="G5" s="4">
        <v>17</v>
      </c>
      <c r="H5" s="4">
        <v>160</v>
      </c>
      <c r="I5" s="5">
        <f>VLOOKUP(E5,'[1]BIOSTARDT INDIA'!$C$3:$D$296,2,)</f>
        <v>2.4</v>
      </c>
      <c r="J5" s="5">
        <v>20</v>
      </c>
      <c r="K5" s="5">
        <f>H5*I5+J5</f>
        <v>404</v>
      </c>
    </row>
    <row r="6" spans="1:11" s="3" customFormat="1">
      <c r="A6" s="13" t="s">
        <v>19</v>
      </c>
      <c r="B6" s="13"/>
      <c r="C6" s="13"/>
      <c r="D6" s="13"/>
      <c r="E6" s="13"/>
      <c r="F6" s="13"/>
      <c r="G6" s="13"/>
      <c r="H6" s="13"/>
      <c r="I6" s="14"/>
      <c r="J6" s="14"/>
      <c r="K6" s="6">
        <f>SUM(K4:K5)</f>
        <v>679</v>
      </c>
    </row>
    <row r="7" spans="1:11" s="3" customFormat="1" ht="30" customHeight="1">
      <c r="A7" s="15" t="s">
        <v>18</v>
      </c>
      <c r="B7" s="15"/>
      <c r="C7" s="15"/>
      <c r="D7" s="15"/>
      <c r="E7" s="15"/>
      <c r="F7" s="15"/>
      <c r="G7" s="15"/>
      <c r="H7" s="15"/>
      <c r="I7" s="16"/>
      <c r="J7" s="16"/>
      <c r="K7" s="16"/>
    </row>
    <row r="8" spans="1:11" s="3" customFormat="1" ht="30" customHeight="1">
      <c r="A8" s="15" t="s">
        <v>4</v>
      </c>
      <c r="B8" s="15"/>
      <c r="C8" s="15"/>
      <c r="D8" s="15"/>
      <c r="E8" s="15"/>
      <c r="F8" s="15"/>
      <c r="G8" s="15"/>
      <c r="H8" s="15"/>
      <c r="I8" s="16"/>
      <c r="J8" s="16"/>
      <c r="K8" s="16"/>
    </row>
    <row r="9" spans="1:11">
      <c r="G9" s="19">
        <f>SUM(G4:G5)</f>
        <v>26</v>
      </c>
      <c r="H9" s="22">
        <f>SUM(H4:H5)</f>
        <v>245</v>
      </c>
    </row>
  </sheetData>
  <mergeCells count="7">
    <mergeCell ref="A7:K7"/>
    <mergeCell ref="A8:K8"/>
    <mergeCell ref="F1:K1"/>
    <mergeCell ref="F2:K2"/>
    <mergeCell ref="A1:E1"/>
    <mergeCell ref="A2:E2"/>
    <mergeCell ref="A6:J6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2024-02-12T13:21:33Z</cp:lastPrinted>
  <dcterms:created xsi:type="dcterms:W3CDTF">2024-02-11T08:02:51Z</dcterms:created>
  <dcterms:modified xsi:type="dcterms:W3CDTF">2024-02-12T13:21:33Z</dcterms:modified>
</cp:coreProperties>
</file>