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Sheet1!$I$2:$I$26</definedName>
    <definedName name="_xlnm.Print_Titles" localSheetId="0">Sheet1!$2:$10</definedName>
  </definedNames>
  <calcPr calcId="144525"/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J15" i="1" l="1"/>
  <c r="J14" i="1"/>
  <c r="J13" i="1"/>
  <c r="J12" i="1"/>
  <c r="J11" i="1"/>
  <c r="H11" i="1"/>
  <c r="L16" i="1" l="1"/>
  <c r="G17" i="1"/>
</calcChain>
</file>

<file path=xl/sharedStrings.xml><?xml version="1.0" encoding="utf-8"?>
<sst xmlns="http://schemas.openxmlformats.org/spreadsheetml/2006/main" count="51" uniqueCount="45">
  <si>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</si>
  <si>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</si>
  <si>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</si>
  <si>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</si>
  <si>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</si>
  <si>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</si>
  <si>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</si>
  <si>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</si>
  <si>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</si>
  <si>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</si>
  <si>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</si>
  <si>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-</t>
  </si>
  <si>
    <t>THANKING YOU….</t>
  </si>
  <si>
    <t>GSTIN : 21CHVPB1842D2ZQ</t>
  </si>
  <si>
    <t>ATC LOGISTICS</t>
  </si>
  <si>
    <t>CASE</t>
  </si>
  <si>
    <t>LR.CH</t>
  </si>
  <si>
    <t>AMT</t>
  </si>
  <si>
    <t>MONTH   : SEPTEMBER,2021</t>
  </si>
  <si>
    <t>KINDLY ,VERIFY &amp; CONFIRM US  WITHIN 7 DAYS ,ELSE GST WILL 20TH OCTOBER,2021</t>
  </si>
  <si>
    <t>HSN CODE-996791</t>
  </si>
  <si>
    <t>RATE</t>
  </si>
  <si>
    <t>WEIGHT</t>
  </si>
  <si>
    <t>CUTTACK</t>
  </si>
  <si>
    <t>JHARSUGUDA</t>
  </si>
  <si>
    <t>CTC</t>
  </si>
  <si>
    <t xml:space="preserve">BILL NO .   : INV-3464/21-22 </t>
  </si>
  <si>
    <t>PG/JAA/01956/21-22</t>
  </si>
  <si>
    <t>SUNABEDA</t>
  </si>
  <si>
    <t>10092</t>
  </si>
  <si>
    <t>PG/CH/04924/21-22</t>
  </si>
  <si>
    <t>KHARIAR ROAD</t>
  </si>
  <si>
    <t>362</t>
  </si>
  <si>
    <t>PG/CH/05112/21-22</t>
  </si>
  <si>
    <t>10096</t>
  </si>
  <si>
    <t>PG/CH/05810/21-22</t>
  </si>
  <si>
    <t>10424</t>
  </si>
  <si>
    <t>PG/CH/05880/21-22</t>
  </si>
  <si>
    <t>432</t>
  </si>
  <si>
    <t>M/S KORES INDIA LTD</t>
  </si>
  <si>
    <t>GSTIN : 21AAACK5069Q2Z7</t>
  </si>
  <si>
    <t>MOB: 9337192133</t>
  </si>
  <si>
    <t>DD.CH</t>
  </si>
  <si>
    <t>(RUPEES TWO THOUSAND THREE HUNDRED EIGHTY SIX ONLY)</t>
  </si>
  <si>
    <t>INVOICE DATE :04/10/2021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</si>
</sst>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9.5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6" fillId="0" borderId="0" xfId="0" applyNumberFormat="1" applyFont="1" applyAlignment="1">
      <alignment horizontal="left"/>
    </xf>
    <xf numFmtId="3" fontId="8" fillId="0" borderId="3" xfId="0" applyNumberFormat="1" applyFont="1" applyFill="1" applyBorder="1" applyAlignment="1">
      <alignment horizontal="right"/>
    </xf>
    <xf numFmtId="164" fontId="0" fillId="0" borderId="0" xfId="0" applyNumberFormat="1"/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0" fontId="0" fillId="0" borderId="0" xfId="0" applyAlignment="1">
      <alignment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2" fontId="12" fillId="0" borderId="0" xfId="0" applyNumberFormat="1" applyFont="1" applyAlignment="1">
      <alignment horizontal="left" vertical="center" indent="6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left" vertical="center" indent="4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horizontal="left" vertical="center" wrapText="1"/>
    </xf>
    <xf numFmtId="0" fontId="12" fillId="0" borderId="0" xfId="0" applyFont="1"/>
    <xf numFmtId="164" fontId="12" fillId="0" borderId="0" xfId="0" applyNumberFormat="1" applyFont="1" applyFill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12" fillId="0" borderId="0" xfId="0" applyFont="1" applyAlignment="1"/>
    <xf numFmtId="0" fontId="13" fillId="0" borderId="7" xfId="0" applyFont="1" applyBorder="1" applyAlignment="1">
      <alignment horizontal="left" vertical="center"/>
    </xf>
    <xf numFmtId="164" fontId="13" fillId="0" borderId="7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164" fontId="1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3" fontId="9" fillId="0" borderId="4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tabSelected="1" zoomScale="145" zoomScaleNormal="145" workbookViewId="0">
      <selection activeCell="M13" sqref="M13"/>
    </sheetView>
  </sheetViews>
  <sheetFormatPr defaultRowHeight="11.25" x14ac:dyDescent="0.2"/>
  <cols>
    <col min="1" max="1" width="3.42578125" style="6" customWidth="1"/>
    <col min="2" max="2" width="10.7109375" style="7" bestFit="1" customWidth="1"/>
    <col min="3" max="3" width="17.7109375" style="8" bestFit="1" customWidth="1"/>
    <col min="4" max="4" width="5.7109375" style="9" customWidth="1"/>
    <col min="5" max="5" width="12.7109375" style="6" bestFit="1" customWidth="1"/>
    <col min="6" max="6" width="7.7109375" style="25" bestFit="1" customWidth="1"/>
    <col min="7" max="7" width="4.7109375" style="10" customWidth="1"/>
    <col min="8" max="8" width="6.7109375" style="10" customWidth="1"/>
    <col min="9" max="9" width="6" style="3" customWidth="1"/>
    <col min="10" max="10" width="7.42578125" style="3" customWidth="1"/>
    <col min="11" max="11" width="6.42578125" style="3" customWidth="1"/>
    <col min="12" max="16384" width="9.140625" style="3"/>
  </cols>
  <sheetData>
    <row r="2" spans="1:12" s="4" customFormat="1" ht="12.75" x14ac:dyDescent="0.25">
      <c r="A2" s="47" t="s">
        <v>0</v>
      </c>
      <c r="B2" s="48"/>
      <c r="C2" s="26"/>
      <c r="D2" s="27"/>
      <c r="E2" s="26"/>
      <c r="F2" s="28"/>
      <c r="G2" s="29" t="s">
        <v>18</v>
      </c>
      <c r="H2" s="29"/>
      <c r="I2" s="26"/>
      <c r="J2" s="26"/>
    </row>
    <row r="3" spans="1:12" s="4" customFormat="1" ht="12.75" x14ac:dyDescent="0.25">
      <c r="A3" s="49" t="s">
        <v>39</v>
      </c>
      <c r="B3" s="50"/>
      <c r="C3" s="30"/>
      <c r="D3" s="26"/>
      <c r="E3" s="26"/>
      <c r="F3" s="28"/>
      <c r="G3" s="29" t="s">
        <v>26</v>
      </c>
      <c r="H3" s="29"/>
      <c r="I3" s="26"/>
      <c r="J3" s="26"/>
    </row>
    <row r="4" spans="1:12" s="4" customFormat="1" ht="12.75" x14ac:dyDescent="0.25">
      <c r="A4" s="51" t="s">
        <v>23</v>
      </c>
      <c r="B4" s="52"/>
      <c r="C4" s="31"/>
      <c r="D4" s="27"/>
      <c r="E4" s="26"/>
      <c r="F4" s="28"/>
      <c r="G4" s="29" t="s">
        <v>44</v>
      </c>
      <c r="H4" s="29"/>
      <c r="I4" s="26"/>
      <c r="J4" s="26"/>
    </row>
    <row r="5" spans="1:12" s="4" customFormat="1" ht="12.75" x14ac:dyDescent="0.25">
      <c r="A5" s="51" t="s">
        <v>40</v>
      </c>
      <c r="B5" s="52"/>
      <c r="C5" s="31"/>
      <c r="D5" s="27"/>
      <c r="E5" s="32"/>
      <c r="F5" s="28"/>
      <c r="G5" s="29" t="s">
        <v>13</v>
      </c>
      <c r="H5" s="29"/>
      <c r="I5" s="26"/>
      <c r="J5" s="26"/>
    </row>
    <row r="6" spans="1:12" s="4" customFormat="1" ht="15" customHeight="1" x14ac:dyDescent="0.2">
      <c r="A6" s="47" t="s">
        <v>41</v>
      </c>
      <c r="B6" s="53"/>
      <c r="C6" s="27"/>
      <c r="D6" s="33"/>
      <c r="E6" s="32"/>
      <c r="F6" s="34"/>
      <c r="G6" s="35"/>
      <c r="H6" s="59" t="s">
        <v>20</v>
      </c>
      <c r="I6" s="59"/>
      <c r="J6" s="59"/>
      <c r="K6" s="41"/>
    </row>
    <row r="7" spans="1:12" s="4" customFormat="1" ht="15" x14ac:dyDescent="0.2">
      <c r="A7" s="45"/>
      <c r="B7" s="36"/>
      <c r="C7" s="27"/>
      <c r="D7" s="33"/>
      <c r="E7" s="32"/>
      <c r="F7" s="34"/>
      <c r="G7" s="35"/>
      <c r="H7" s="35"/>
      <c r="I7" s="35"/>
      <c r="J7" s="26"/>
    </row>
    <row r="8" spans="1:12" s="4" customFormat="1" ht="12.75" x14ac:dyDescent="0.2">
      <c r="A8" s="37"/>
      <c r="B8" s="36"/>
      <c r="C8" s="27"/>
      <c r="D8" s="33"/>
      <c r="E8" s="32"/>
      <c r="F8" s="34"/>
      <c r="G8" s="35"/>
      <c r="H8" s="35"/>
      <c r="I8" s="35"/>
      <c r="J8" s="26"/>
    </row>
    <row r="9" spans="1:12" s="4" customFormat="1" ht="12.75" x14ac:dyDescent="0.2">
      <c r="A9" s="26"/>
      <c r="B9" s="36"/>
      <c r="C9" s="27"/>
      <c r="D9" s="33"/>
      <c r="E9" s="32"/>
      <c r="F9" s="34"/>
      <c r="G9" s="35"/>
      <c r="H9" s="35"/>
      <c r="I9" s="35"/>
      <c r="J9" s="26"/>
    </row>
    <row r="10" spans="1:12" s="13" customFormat="1" ht="12" x14ac:dyDescent="0.25">
      <c r="A10" s="14" t="s">
        <v>4</v>
      </c>
      <c r="B10" s="39" t="s">
        <v>5</v>
      </c>
      <c r="C10" s="14" t="s">
        <v>6</v>
      </c>
      <c r="D10" s="14" t="s">
        <v>7</v>
      </c>
      <c r="E10" s="14" t="s">
        <v>8</v>
      </c>
      <c r="F10" s="14" t="s">
        <v>9</v>
      </c>
      <c r="G10" s="15" t="s">
        <v>15</v>
      </c>
      <c r="H10" s="15" t="s">
        <v>22</v>
      </c>
      <c r="I10" s="15" t="s">
        <v>21</v>
      </c>
      <c r="J10" s="15" t="s">
        <v>42</v>
      </c>
      <c r="K10" s="15" t="s">
        <v>16</v>
      </c>
      <c r="L10" s="38" t="s">
        <v>17</v>
      </c>
    </row>
    <row r="11" spans="1:12" s="20" customFormat="1" ht="15" x14ac:dyDescent="0.25">
      <c r="A11" s="21">
        <v>1</v>
      </c>
      <c r="B11" s="43">
        <v>44441</v>
      </c>
      <c r="C11" s="42" t="s">
        <v>27</v>
      </c>
      <c r="D11" s="42" t="s">
        <v>25</v>
      </c>
      <c r="E11" s="42" t="s">
        <v>28</v>
      </c>
      <c r="F11" s="42" t="s">
        <v>29</v>
      </c>
      <c r="G11" s="44">
        <v>20</v>
      </c>
      <c r="H11" s="44">
        <f>G11*0.5</f>
        <v>10</v>
      </c>
      <c r="I11" s="22">
        <v>4</v>
      </c>
      <c r="J11" s="22">
        <f>G11*10</f>
        <v>200</v>
      </c>
      <c r="K11" s="22">
        <v>35</v>
      </c>
      <c r="L11" s="22">
        <f>H11*I11+J11+K11</f>
        <v>275</v>
      </c>
    </row>
    <row r="12" spans="1:12" s="20" customFormat="1" ht="15" x14ac:dyDescent="0.25">
      <c r="A12" s="21">
        <v>2</v>
      </c>
      <c r="B12" s="43">
        <v>44442</v>
      </c>
      <c r="C12" s="42" t="s">
        <v>30</v>
      </c>
      <c r="D12" s="42" t="s">
        <v>25</v>
      </c>
      <c r="E12" s="42" t="s">
        <v>31</v>
      </c>
      <c r="F12" s="42" t="s">
        <v>32</v>
      </c>
      <c r="G12" s="44">
        <v>4</v>
      </c>
      <c r="H12" s="44">
        <v>43</v>
      </c>
      <c r="I12" s="22">
        <v>3.5</v>
      </c>
      <c r="J12" s="22">
        <f t="shared" ref="J12:J15" si="0">G12*10</f>
        <v>40</v>
      </c>
      <c r="K12" s="22">
        <v>35</v>
      </c>
      <c r="L12" s="22">
        <f t="shared" ref="L12:L15" si="1">H12*I12+J12+K12</f>
        <v>225.5</v>
      </c>
    </row>
    <row r="13" spans="1:12" s="20" customFormat="1" ht="15" x14ac:dyDescent="0.25">
      <c r="A13" s="21">
        <v>3</v>
      </c>
      <c r="B13" s="43">
        <v>44448</v>
      </c>
      <c r="C13" s="42" t="s">
        <v>33</v>
      </c>
      <c r="D13" s="42" t="s">
        <v>25</v>
      </c>
      <c r="E13" s="42" t="s">
        <v>24</v>
      </c>
      <c r="F13" s="42" t="s">
        <v>34</v>
      </c>
      <c r="G13" s="44">
        <v>36</v>
      </c>
      <c r="H13" s="44">
        <v>17</v>
      </c>
      <c r="I13" s="22">
        <v>2</v>
      </c>
      <c r="J13" s="22">
        <f t="shared" si="0"/>
        <v>360</v>
      </c>
      <c r="K13" s="22">
        <v>35</v>
      </c>
      <c r="L13" s="22">
        <f t="shared" si="1"/>
        <v>429</v>
      </c>
    </row>
    <row r="14" spans="1:12" s="20" customFormat="1" ht="15" x14ac:dyDescent="0.25">
      <c r="A14" s="21">
        <v>4</v>
      </c>
      <c r="B14" s="43">
        <v>44467</v>
      </c>
      <c r="C14" s="42" t="s">
        <v>35</v>
      </c>
      <c r="D14" s="42" t="s">
        <v>25</v>
      </c>
      <c r="E14" s="42" t="s">
        <v>28</v>
      </c>
      <c r="F14" s="42" t="s">
        <v>36</v>
      </c>
      <c r="G14" s="44">
        <v>8</v>
      </c>
      <c r="H14" s="44">
        <v>193</v>
      </c>
      <c r="I14" s="22">
        <v>4</v>
      </c>
      <c r="J14" s="22">
        <f t="shared" si="0"/>
        <v>80</v>
      </c>
      <c r="K14" s="22">
        <v>35</v>
      </c>
      <c r="L14" s="22">
        <f t="shared" si="1"/>
        <v>887</v>
      </c>
    </row>
    <row r="15" spans="1:12" s="20" customFormat="1" ht="15" x14ac:dyDescent="0.25">
      <c r="A15" s="21">
        <v>5</v>
      </c>
      <c r="B15" s="43">
        <v>44468</v>
      </c>
      <c r="C15" s="42" t="s">
        <v>37</v>
      </c>
      <c r="D15" s="42" t="s">
        <v>25</v>
      </c>
      <c r="E15" s="42" t="s">
        <v>24</v>
      </c>
      <c r="F15" s="42" t="s">
        <v>38</v>
      </c>
      <c r="G15" s="44">
        <v>11</v>
      </c>
      <c r="H15" s="44">
        <v>212</v>
      </c>
      <c r="I15" s="22">
        <v>2</v>
      </c>
      <c r="J15" s="22">
        <f t="shared" si="0"/>
        <v>110</v>
      </c>
      <c r="K15" s="22">
        <v>35</v>
      </c>
      <c r="L15" s="22">
        <f t="shared" si="1"/>
        <v>569</v>
      </c>
    </row>
    <row r="16" spans="1:12" s="5" customFormat="1" ht="15" customHeight="1" x14ac:dyDescent="0.25">
      <c r="A16" s="56" t="s">
        <v>43</v>
      </c>
      <c r="B16" s="57"/>
      <c r="C16" s="57"/>
      <c r="D16" s="57"/>
      <c r="E16" s="57"/>
      <c r="F16" s="57"/>
      <c r="G16" s="57"/>
      <c r="H16" s="57"/>
      <c r="I16" s="57"/>
      <c r="J16" s="57"/>
      <c r="K16" s="58"/>
      <c r="L16" s="46">
        <f>ROUND(SUM(L11:L15),0)</f>
        <v>2386</v>
      </c>
    </row>
    <row r="17" spans="1:11" customFormat="1" ht="15" x14ac:dyDescent="0.25">
      <c r="A17" s="18"/>
      <c r="B17" s="19"/>
      <c r="F17" s="23"/>
      <c r="G17" s="16">
        <f>SUM(G11:G15)</f>
        <v>79</v>
      </c>
      <c r="H17" s="40"/>
    </row>
    <row r="18" spans="1:11" ht="14.25" customHeight="1" x14ac:dyDescent="0.2">
      <c r="A18" s="3"/>
      <c r="B18" s="54" t="s">
        <v>10</v>
      </c>
      <c r="C18" s="54"/>
      <c r="D18" s="54"/>
      <c r="E18" s="54"/>
      <c r="F18" s="54"/>
      <c r="G18" s="54"/>
      <c r="H18" s="54"/>
      <c r="I18" s="54"/>
      <c r="J18" s="54"/>
    </row>
    <row r="19" spans="1:11" ht="15" customHeight="1" x14ac:dyDescent="0.2">
      <c r="A19" s="11" t="s">
        <v>11</v>
      </c>
      <c r="B19" s="55" t="s">
        <v>19</v>
      </c>
      <c r="C19" s="55"/>
      <c r="D19" s="55"/>
      <c r="E19" s="55"/>
      <c r="F19" s="55"/>
      <c r="G19" s="55"/>
      <c r="H19" s="55"/>
      <c r="I19" s="55"/>
      <c r="J19" s="55"/>
    </row>
    <row r="20" spans="1:11" ht="12" x14ac:dyDescent="0.2">
      <c r="A20" s="11"/>
      <c r="B20" s="12"/>
      <c r="C20" s="12"/>
      <c r="D20" s="12"/>
      <c r="E20" s="12"/>
      <c r="F20" s="24"/>
      <c r="G20" s="12"/>
      <c r="H20" s="12"/>
    </row>
    <row r="21" spans="1:11" ht="12" x14ac:dyDescent="0.2">
      <c r="A21" s="11"/>
      <c r="B21" s="12"/>
      <c r="C21" s="12"/>
      <c r="D21" s="12"/>
      <c r="F21" s="24"/>
      <c r="G21" s="12"/>
      <c r="H21" s="12"/>
    </row>
    <row r="22" spans="1:11" ht="12" x14ac:dyDescent="0.2">
      <c r="A22" s="17" t="s">
        <v>12</v>
      </c>
    </row>
    <row r="23" spans="1:11" ht="12" x14ac:dyDescent="0.2">
      <c r="A23" s="17"/>
    </row>
    <row r="24" spans="1:11" ht="12" x14ac:dyDescent="0.2">
      <c r="A24" s="11"/>
    </row>
    <row r="25" spans="1:11" ht="12" x14ac:dyDescent="0.2">
      <c r="A25" s="17" t="s">
        <v>14</v>
      </c>
      <c r="K25" s="20"/>
    </row>
    <row r="26" spans="1:11" ht="12" x14ac:dyDescent="0.2">
      <c r="A26" s="11"/>
    </row>
  </sheetData>
  <sortState ref="B8:L24">
    <sortCondition ref="B8:B24"/>
    <sortCondition ref="C8:C24"/>
  </sortState>
  <mergeCells count="4">
    <mergeCell ref="B18:J18"/>
    <mergeCell ref="B19:J19"/>
    <mergeCell ref="A16:K16"/>
    <mergeCell ref="H6:J6"/>
  </mergeCells>
  <conditionalFormatting sqref="C20:C1048576 C2:C9">
    <cfRule type="duplicateValues" dxfId="10" priority="91"/>
  </conditionalFormatting>
  <conditionalFormatting sqref="C20:C1048576 C2:C9 C17">
    <cfRule type="duplicateValues" dxfId="9" priority="75"/>
  </conditionalFormatting>
  <conditionalFormatting sqref="C17 C2:C9 C20:C1048576">
    <cfRule type="duplicateValues" dxfId="8" priority="55"/>
    <cfRule type="duplicateValues" dxfId="7" priority="57"/>
  </conditionalFormatting>
  <conditionalFormatting sqref="C20:C65415 C2:C9">
    <cfRule type="duplicateValues" dxfId="6" priority="1906" stopIfTrue="1"/>
  </conditionalFormatting>
  <conditionalFormatting sqref="C20:C65415">
    <cfRule type="duplicateValues" dxfId="5" priority="1909" stopIfTrue="1"/>
  </conditionalFormatting>
  <conditionalFormatting sqref="F20:F1048576 F2:F9 F17">
    <cfRule type="duplicateValues" dxfId="4" priority="38"/>
  </conditionalFormatting>
  <conditionalFormatting sqref="F17 F2:F9 F20:F1048576">
    <cfRule type="duplicateValues" dxfId="3" priority="27"/>
  </conditionalFormatting>
  <conditionalFormatting sqref="F17:F1048576 F2:F10">
    <cfRule type="duplicateValues" dxfId="2" priority="1990"/>
  </conditionalFormatting>
  <conditionalFormatting sqref="F14:F15">
    <cfRule type="duplicateValues" dxfId="1" priority="2"/>
  </conditionalFormatting>
  <conditionalFormatting sqref="F11:F13">
    <cfRule type="duplicateValues" dxfId="0" priority="1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A19:B21"/>
    <dataValidation type="custom" allowBlank="1" showInputMessage="1" showErrorMessage="1" sqref="B18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2021-10-07T18:39:27Z</cp:lastPrinted>
  <dcterms:created xsi:type="dcterms:W3CDTF">2010-04-08T11:28:01Z</dcterms:created>
  <dcterms:modified xsi:type="dcterms:W3CDTF">2021-10-07T18:39:33Z</dcterms:modified>
</cp:coreProperties>
</file>