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K5" i="1" l="1"/>
  <c r="K6" i="1"/>
  <c r="K7" i="1"/>
  <c r="K8" i="1"/>
  <c r="K4" i="1"/>
  <c r="K9" i="1" l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<sst xmlns="http://schemas.openxmlformats.org/spreadsheetml/2006/main" count="42" uniqueCount="36">
  <si>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</si>
  <si>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06/5/2024</t>
  </si>
  <si>
    <t>773</t>
  </si>
  <si>
    <t>08/5/2024</t>
  </si>
  <si>
    <t>820</t>
  </si>
  <si>
    <t>23/5/2024</t>
  </si>
  <si>
    <t>1153</t>
  </si>
  <si>
    <t>29/5/2024</t>
  </si>
  <si>
    <t>1266</t>
  </si>
  <si>
    <t>1309</t>
  </si>
  <si>
    <t>Thanking you for your business.
PRAGATI LOGISTICS</t>
  </si>
  <si>
    <t>TO,
M/S HANUMAN DAS AGARWAL &amp; SONS                                                                       
C/O INDO NISSIN FOODS PRIVATE LTD
Address: K K BHAWANSINKA COMPOUND, CANTONMENT ROAD, CUTTACK, ODISHA, 753001
GST No:  21AABHH5033D1Z3</t>
  </si>
  <si>
    <t>PL/JA/02768</t>
  </si>
  <si>
    <t>PL/JA/03000</t>
  </si>
  <si>
    <t>PL/JA/04057</t>
  </si>
  <si>
    <t>PL/JA/04575</t>
  </si>
  <si>
    <t>PL/JA/04861</t>
  </si>
  <si>
    <t>SL</t>
  </si>
  <si>
    <t>DATE</t>
  </si>
  <si>
    <t>LR NO</t>
  </si>
  <si>
    <t>JEYPORE</t>
  </si>
  <si>
    <t>BOLANGIR</t>
  </si>
  <si>
    <t>KEONJHAR</t>
  </si>
  <si>
    <t>CTC</t>
  </si>
  <si>
    <t>FORM</t>
  </si>
  <si>
    <t>KAPTIPADA</t>
  </si>
  <si>
    <t>INV NO</t>
  </si>
  <si>
    <t>CASE</t>
  </si>
  <si>
    <t>RATE</t>
  </si>
  <si>
    <t>DD CH</t>
  </si>
  <si>
    <t>LR CH</t>
  </si>
  <si>
    <t>(RUPEES SEVEN THOUSAND NINE HUNDRED THIRTY NINE ONLY)</t>
  </si>
  <si>
    <t>Kindly, verify &amp; confirm within 7 days, else GST will be filed by 20th JUNE, 2024. 
GST to be paid by Consignor under Reverse Charge Mechanism(RCM) as per GST.</t>
  </si>
  <si>
    <t>AMT.</t>
  </si>
  <si>
    <t>DESTINATION</t>
  </si>
  <si>
    <t xml:space="preserve">Bill Date: 18/06/2024
Bill NO : 7710
Total Amount:7939.00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</si>
</sst>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104774</xdr:rowOff>
    </xdr:from>
    <xdr:to>
      <xdr:col>5</xdr:col>
      <xdr:colOff>457201</xdr:colOff>
      <xdr:row>0</xdr:row>
      <xdr:rowOff>933449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104774"/>
          <a:ext cx="3286126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28515625" style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7.8554687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94.5" customHeight="1">
      <c r="A2" s="19" t="s">
        <v>11</v>
      </c>
      <c r="B2" s="20"/>
      <c r="C2" s="20"/>
      <c r="D2" s="20"/>
      <c r="E2" s="20"/>
      <c r="F2" s="20"/>
      <c r="G2" s="21"/>
      <c r="H2" s="22" t="s">
        <v>35</v>
      </c>
      <c r="I2" s="22"/>
      <c r="J2" s="22"/>
      <c r="K2" s="22"/>
    </row>
    <row r="3" spans="1:11" s="12" customFormat="1">
      <c r="A3" s="10" t="s">
        <v>17</v>
      </c>
      <c r="B3" s="10" t="s">
        <v>18</v>
      </c>
      <c r="C3" s="10" t="s">
        <v>19</v>
      </c>
      <c r="D3" s="10" t="s">
        <v>24</v>
      </c>
      <c r="E3" s="10" t="s">
        <v>34</v>
      </c>
      <c r="F3" s="10" t="s">
        <v>26</v>
      </c>
      <c r="G3" s="10" t="s">
        <v>27</v>
      </c>
      <c r="H3" s="11" t="s">
        <v>28</v>
      </c>
      <c r="I3" s="11" t="s">
        <v>29</v>
      </c>
      <c r="J3" s="11" t="s">
        <v>30</v>
      </c>
      <c r="K3" s="11" t="s">
        <v>33</v>
      </c>
    </row>
    <row r="4" spans="1:11">
      <c r="A4" s="9">
        <v>1</v>
      </c>
      <c r="B4" s="4" t="s">
        <v>1</v>
      </c>
      <c r="C4" s="4" t="s">
        <v>12</v>
      </c>
      <c r="D4" s="8" t="s">
        <v>23</v>
      </c>
      <c r="E4" s="4" t="s">
        <v>20</v>
      </c>
      <c r="F4" s="4" t="s">
        <v>2</v>
      </c>
      <c r="G4" s="4">
        <v>31</v>
      </c>
      <c r="H4" s="6">
        <v>53.64</v>
      </c>
      <c r="I4" s="6">
        <v>310</v>
      </c>
      <c r="J4" s="6">
        <v>20</v>
      </c>
      <c r="K4" s="6">
        <f>G4*H4+I4+J4</f>
        <v>1992.84</v>
      </c>
    </row>
    <row r="5" spans="1:11">
      <c r="A5" s="9">
        <v>2</v>
      </c>
      <c r="B5" s="4" t="s">
        <v>3</v>
      </c>
      <c r="C5" s="4" t="s">
        <v>13</v>
      </c>
      <c r="D5" s="8" t="s">
        <v>23</v>
      </c>
      <c r="E5" s="4" t="s">
        <v>21</v>
      </c>
      <c r="F5" s="4" t="s">
        <v>4</v>
      </c>
      <c r="G5" s="4">
        <v>17</v>
      </c>
      <c r="H5" s="6">
        <v>46</v>
      </c>
      <c r="I5" s="6">
        <v>170</v>
      </c>
      <c r="J5" s="6">
        <v>20</v>
      </c>
      <c r="K5" s="6">
        <f t="shared" ref="K5:K8" si="0">G5*H5+I5+J5</f>
        <v>972</v>
      </c>
    </row>
    <row r="6" spans="1:11" ht="15" customHeight="1">
      <c r="A6" s="9">
        <v>3</v>
      </c>
      <c r="B6" s="4" t="s">
        <v>5</v>
      </c>
      <c r="C6" s="4" t="s">
        <v>14</v>
      </c>
      <c r="D6" s="8" t="s">
        <v>23</v>
      </c>
      <c r="E6" s="8" t="s">
        <v>25</v>
      </c>
      <c r="F6" s="4" t="s">
        <v>6</v>
      </c>
      <c r="G6" s="4">
        <v>30</v>
      </c>
      <c r="H6" s="6">
        <v>34.979999999999997</v>
      </c>
      <c r="I6" s="6">
        <v>450</v>
      </c>
      <c r="J6" s="6">
        <v>20</v>
      </c>
      <c r="K6" s="6">
        <f t="shared" si="0"/>
        <v>1519.3999999999999</v>
      </c>
    </row>
    <row r="7" spans="1:11">
      <c r="A7" s="9">
        <v>4</v>
      </c>
      <c r="B7" s="4" t="s">
        <v>7</v>
      </c>
      <c r="C7" s="4" t="s">
        <v>15</v>
      </c>
      <c r="D7" s="8" t="s">
        <v>23</v>
      </c>
      <c r="E7" s="4" t="s">
        <v>21</v>
      </c>
      <c r="F7" s="4" t="s">
        <v>8</v>
      </c>
      <c r="G7" s="4">
        <v>34</v>
      </c>
      <c r="H7" s="6">
        <v>46</v>
      </c>
      <c r="I7" s="6">
        <v>340</v>
      </c>
      <c r="J7" s="6">
        <v>20</v>
      </c>
      <c r="K7" s="6">
        <f t="shared" si="0"/>
        <v>1924</v>
      </c>
    </row>
    <row r="8" spans="1:11">
      <c r="A8" s="9">
        <v>5</v>
      </c>
      <c r="B8" s="4" t="s">
        <v>7</v>
      </c>
      <c r="C8" s="4" t="s">
        <v>16</v>
      </c>
      <c r="D8" s="8" t="s">
        <v>23</v>
      </c>
      <c r="E8" s="4" t="s">
        <v>22</v>
      </c>
      <c r="F8" s="4" t="s">
        <v>9</v>
      </c>
      <c r="G8" s="4">
        <v>39</v>
      </c>
      <c r="H8" s="6">
        <v>28.75</v>
      </c>
      <c r="I8" s="6">
        <v>390</v>
      </c>
      <c r="J8" s="6">
        <v>20</v>
      </c>
      <c r="K8" s="6">
        <f t="shared" si="0"/>
        <v>1531.25</v>
      </c>
    </row>
    <row r="9" spans="1:11" s="3" customFormat="1">
      <c r="A9" s="13" t="s">
        <v>31</v>
      </c>
      <c r="B9" s="14"/>
      <c r="C9" s="14"/>
      <c r="D9" s="14"/>
      <c r="E9" s="14"/>
      <c r="F9" s="14"/>
      <c r="G9" s="14"/>
      <c r="H9" s="15"/>
      <c r="I9" s="15"/>
      <c r="J9" s="16"/>
      <c r="K9" s="7">
        <f>ROUND(SUM(K4:K8),0)</f>
        <v>7939</v>
      </c>
    </row>
    <row r="10" spans="1:11" s="3" customFormat="1" ht="30" customHeight="1">
      <c r="A10" s="17" t="s">
        <v>32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</row>
    <row r="11" spans="1:11" s="3" customFormat="1" ht="30" customHeight="1">
      <c r="A11" s="17" t="s">
        <v>10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</row>
    <row r="12" spans="1:11">
      <c r="G12" s="5">
        <f>SUM(G4:G8)</f>
        <v>151</v>
      </c>
    </row>
  </sheetData>
  <mergeCells count="7">
    <mergeCell ref="A9:J9"/>
    <mergeCell ref="A10:K10"/>
    <mergeCell ref="A11:K11"/>
    <mergeCell ref="A2:G2"/>
    <mergeCell ref="H1:K1"/>
    <mergeCell ref="H2:K2"/>
    <mergeCell ref="A1:G1"/>
  </mergeCells>
  <conditionalFormatting sqref="C4:C8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2024-06-13T08:18:44Z</cp:lastPrinted>
  <dcterms:created xsi:type="dcterms:W3CDTF">2024-06-11T10:09:27Z</dcterms:created>
  <dcterms:modified xsi:type="dcterms:W3CDTF">2024-06-18T11:46:26Z</dcterms:modified>
</cp:coreProperties>
</file>