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Invoice!$A$3:$L$17</definedName>
  </definedNames>
  <calcPr calcId="124519"/>
</workbook>
</file>

<file path=xl/calcChain.xml><?xml version="1.0" encoding="utf-8"?>
<calcChain xmlns="http://schemas.openxmlformats.org/spreadsheetml/2006/main">
  <c r="H18" i="1"/>
  <c r="L14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4"/>
  <c r="L4" s="1"/>
</calcChain>
</file>

<file path=xl/sharedStrings.xml><?xml version="1.0" encoding="utf-8"?>
<sst xmlns="http://schemas.openxmlformats.org/spreadsheetml/2006/main" count="79" uniqueCount="60">
  <si>
    <t>Invoice
PRAGATI LOGISTICS,SAMANTA SAHI KHUNTIA LANE,8984191006
GST :21AGHPB9356M1Z9</t>
  </si>
  <si>
    <t>DATE</t>
  </si>
  <si>
    <t>CASE</t>
  </si>
  <si>
    <t>RATE</t>
  </si>
  <si>
    <t>AMOUNT</t>
  </si>
  <si>
    <t>04/12/2024</t>
  </si>
  <si>
    <t>3420</t>
  </si>
  <si>
    <t>AUTO TYRE TUBE</t>
  </si>
  <si>
    <t>07/12/2024</t>
  </si>
  <si>
    <t>419</t>
  </si>
  <si>
    <t>10/12/2024</t>
  </si>
  <si>
    <t>11763</t>
  </si>
  <si>
    <t>CYCLE TYRE</t>
  </si>
  <si>
    <t>23/12/2024</t>
  </si>
  <si>
    <t>3443</t>
  </si>
  <si>
    <t>AUTO TYRE</t>
  </si>
  <si>
    <t>3453</t>
  </si>
  <si>
    <t>24/12/2024</t>
  </si>
  <si>
    <t>11877</t>
  </si>
  <si>
    <t>CYCLE TUBE</t>
  </si>
  <si>
    <t>11876</t>
  </si>
  <si>
    <t>26/12/2024</t>
  </si>
  <si>
    <t>11900</t>
  </si>
  <si>
    <t>AUTO TUBE</t>
  </si>
  <si>
    <t>27/12/2024</t>
  </si>
  <si>
    <t>3460</t>
  </si>
  <si>
    <t>28/12/2024</t>
  </si>
  <si>
    <t>3459</t>
  </si>
  <si>
    <t>GST to be paid by Consignor under Reverse Charge Mechanism (RCM) as per GST</t>
  </si>
  <si>
    <t>Thanking you for your business.
PRAGATI LOGISTICS</t>
  </si>
  <si>
    <t>BAHANAGA</t>
  </si>
  <si>
    <t>KARANJIA</t>
  </si>
  <si>
    <t>JATNI</t>
  </si>
  <si>
    <t>ROURKELA</t>
  </si>
  <si>
    <t>BERHAMPUR</t>
  </si>
  <si>
    <t>CTC</t>
  </si>
  <si>
    <t>JA/20241</t>
  </si>
  <si>
    <t>JA/20531</t>
  </si>
  <si>
    <t>JA/20637</t>
  </si>
  <si>
    <t>JA/21452</t>
  </si>
  <si>
    <t>JA/21549</t>
  </si>
  <si>
    <t>JA/21660</t>
  </si>
  <si>
    <t>JA/21741</t>
  </si>
  <si>
    <t>JA/21753</t>
  </si>
  <si>
    <t>JA/21921</t>
  </si>
  <si>
    <t>JA/21943</t>
  </si>
  <si>
    <t>SL</t>
  </si>
  <si>
    <t>LR NO</t>
  </si>
  <si>
    <t>INV NO</t>
  </si>
  <si>
    <t>FROM</t>
  </si>
  <si>
    <t>TO</t>
  </si>
  <si>
    <t>PRODUCT</t>
  </si>
  <si>
    <t xml:space="preserve">TO, 
RALSON INDIA LIMITED
Address: Holding No.235 Ward No. 5,ALAMCHAND BAZAR,CUTTACK,9861815254
GST No:21AAACR0281P1ZF
</t>
  </si>
  <si>
    <t xml:space="preserve">CYCLE TYRE </t>
  </si>
  <si>
    <t>CALENDER</t>
  </si>
  <si>
    <t>Declaration � Kindly verify and confirm before 20/01/2025</t>
  </si>
  <si>
    <t>(RUPEES TEN  THOUSAND FIVE HUNDRED THIRTY FIVE ONLY)</t>
  </si>
  <si>
    <t>Bill Date:31/12/2024
Bill NO : 30616
TotalAmount:10535.00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</si>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</sst>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704850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M5" sqref="M5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2.1406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18" t="s">
        <v>0</v>
      </c>
      <c r="I1" s="19"/>
      <c r="J1" s="19"/>
      <c r="K1" s="19"/>
      <c r="L1" s="20"/>
    </row>
    <row r="2" spans="1:12" ht="90" customHeight="1">
      <c r="A2" s="24" t="s">
        <v>52</v>
      </c>
      <c r="B2" s="24"/>
      <c r="C2" s="24"/>
      <c r="D2" s="24"/>
      <c r="E2" s="24"/>
      <c r="F2" s="24"/>
      <c r="G2" s="24"/>
      <c r="H2" s="18" t="s">
        <v>57</v>
      </c>
      <c r="I2" s="19"/>
      <c r="J2" s="19"/>
      <c r="K2" s="19"/>
      <c r="L2" s="20"/>
    </row>
    <row r="3" spans="1:12" s="7" customFormat="1" ht="15.75" customHeight="1">
      <c r="A3" s="6" t="s">
        <v>46</v>
      </c>
      <c r="B3" s="6" t="s">
        <v>1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2</v>
      </c>
      <c r="I3" s="6" t="s">
        <v>3</v>
      </c>
      <c r="J3" s="6" t="s">
        <v>58</v>
      </c>
      <c r="K3" s="6" t="s">
        <v>59</v>
      </c>
      <c r="L3" s="6" t="s">
        <v>4</v>
      </c>
    </row>
    <row r="4" spans="1:12" ht="15.75" customHeight="1">
      <c r="A4" s="11">
        <v>1</v>
      </c>
      <c r="B4" s="2" t="s">
        <v>5</v>
      </c>
      <c r="C4" s="2" t="s">
        <v>36</v>
      </c>
      <c r="D4" s="2" t="s">
        <v>6</v>
      </c>
      <c r="E4" s="5" t="s">
        <v>35</v>
      </c>
      <c r="F4" s="2" t="s">
        <v>30</v>
      </c>
      <c r="G4" s="2" t="s">
        <v>7</v>
      </c>
      <c r="H4" s="2">
        <v>19</v>
      </c>
      <c r="I4" s="3">
        <v>76.5</v>
      </c>
      <c r="J4" s="3">
        <f>H4*1</f>
        <v>19</v>
      </c>
      <c r="K4" s="3">
        <v>25</v>
      </c>
      <c r="L4" s="3">
        <f>H4*I4+J4+K4</f>
        <v>1497.5</v>
      </c>
    </row>
    <row r="5" spans="1:12">
      <c r="A5" s="11">
        <v>2</v>
      </c>
      <c r="B5" s="2" t="s">
        <v>8</v>
      </c>
      <c r="C5" s="2" t="s">
        <v>37</v>
      </c>
      <c r="D5" s="2" t="s">
        <v>9</v>
      </c>
      <c r="E5" s="5" t="s">
        <v>35</v>
      </c>
      <c r="F5" s="2" t="s">
        <v>31</v>
      </c>
      <c r="G5" s="9" t="s">
        <v>54</v>
      </c>
      <c r="H5" s="2">
        <v>2</v>
      </c>
      <c r="I5" s="10">
        <v>50</v>
      </c>
      <c r="J5" s="3">
        <f t="shared" ref="J5:J13" si="0">H5*1</f>
        <v>2</v>
      </c>
      <c r="K5" s="3">
        <v>25</v>
      </c>
      <c r="L5" s="3">
        <f t="shared" ref="L5:L13" si="1">H5*I5+J5+K5</f>
        <v>127</v>
      </c>
    </row>
    <row r="6" spans="1:12">
      <c r="A6" s="11">
        <v>3</v>
      </c>
      <c r="B6" s="2" t="s">
        <v>10</v>
      </c>
      <c r="C6" s="2" t="s">
        <v>38</v>
      </c>
      <c r="D6" s="2" t="s">
        <v>11</v>
      </c>
      <c r="E6" s="5" t="s">
        <v>35</v>
      </c>
      <c r="F6" s="2" t="s">
        <v>32</v>
      </c>
      <c r="G6" s="2" t="s">
        <v>12</v>
      </c>
      <c r="H6" s="2">
        <v>2</v>
      </c>
      <c r="I6" s="3">
        <v>126</v>
      </c>
      <c r="J6" s="3">
        <f t="shared" si="0"/>
        <v>2</v>
      </c>
      <c r="K6" s="3">
        <v>25</v>
      </c>
      <c r="L6" s="3">
        <f t="shared" si="1"/>
        <v>279</v>
      </c>
    </row>
    <row r="7" spans="1:12">
      <c r="A7" s="11">
        <v>4</v>
      </c>
      <c r="B7" s="2" t="s">
        <v>13</v>
      </c>
      <c r="C7" s="2" t="s">
        <v>39</v>
      </c>
      <c r="D7" s="2" t="s">
        <v>14</v>
      </c>
      <c r="E7" s="5" t="s">
        <v>35</v>
      </c>
      <c r="F7" s="2" t="s">
        <v>33</v>
      </c>
      <c r="G7" s="2" t="s">
        <v>15</v>
      </c>
      <c r="H7" s="2">
        <v>37</v>
      </c>
      <c r="I7" s="3">
        <v>76.5</v>
      </c>
      <c r="J7" s="3">
        <f t="shared" si="0"/>
        <v>37</v>
      </c>
      <c r="K7" s="3">
        <v>25</v>
      </c>
      <c r="L7" s="3">
        <f t="shared" si="1"/>
        <v>2892.5</v>
      </c>
    </row>
    <row r="8" spans="1:12">
      <c r="A8" s="11">
        <v>5</v>
      </c>
      <c r="B8" s="2" t="s">
        <v>13</v>
      </c>
      <c r="C8" s="2" t="s">
        <v>40</v>
      </c>
      <c r="D8" s="2" t="s">
        <v>16</v>
      </c>
      <c r="E8" s="5" t="s">
        <v>35</v>
      </c>
      <c r="F8" s="2" t="s">
        <v>34</v>
      </c>
      <c r="G8" s="2" t="s">
        <v>15</v>
      </c>
      <c r="H8" s="2">
        <v>4</v>
      </c>
      <c r="I8" s="3">
        <v>76.5</v>
      </c>
      <c r="J8" s="3">
        <f t="shared" si="0"/>
        <v>4</v>
      </c>
      <c r="K8" s="3">
        <v>25</v>
      </c>
      <c r="L8" s="3">
        <f t="shared" si="1"/>
        <v>335</v>
      </c>
    </row>
    <row r="9" spans="1:12">
      <c r="A9" s="11">
        <v>6</v>
      </c>
      <c r="B9" s="2" t="s">
        <v>17</v>
      </c>
      <c r="C9" s="2" t="s">
        <v>41</v>
      </c>
      <c r="D9" s="2" t="s">
        <v>18</v>
      </c>
      <c r="E9" s="5" t="s">
        <v>35</v>
      </c>
      <c r="F9" s="2" t="s">
        <v>31</v>
      </c>
      <c r="G9" s="2" t="s">
        <v>19</v>
      </c>
      <c r="H9" s="2">
        <v>3</v>
      </c>
      <c r="I9" s="3">
        <v>126</v>
      </c>
      <c r="J9" s="3">
        <f t="shared" si="0"/>
        <v>3</v>
      </c>
      <c r="K9" s="3">
        <v>25</v>
      </c>
      <c r="L9" s="3">
        <f t="shared" si="1"/>
        <v>406</v>
      </c>
    </row>
    <row r="10" spans="1:12">
      <c r="A10" s="11">
        <v>7</v>
      </c>
      <c r="B10" s="2" t="s">
        <v>17</v>
      </c>
      <c r="C10" s="2" t="s">
        <v>42</v>
      </c>
      <c r="D10" s="2" t="s">
        <v>20</v>
      </c>
      <c r="E10" s="5" t="s">
        <v>35</v>
      </c>
      <c r="F10" s="2" t="s">
        <v>31</v>
      </c>
      <c r="G10" s="5" t="s">
        <v>53</v>
      </c>
      <c r="H10" s="2">
        <v>5</v>
      </c>
      <c r="I10" s="3">
        <v>126</v>
      </c>
      <c r="J10" s="3">
        <f t="shared" si="0"/>
        <v>5</v>
      </c>
      <c r="K10" s="3">
        <v>25</v>
      </c>
      <c r="L10" s="3">
        <f t="shared" si="1"/>
        <v>660</v>
      </c>
    </row>
    <row r="11" spans="1:12">
      <c r="A11" s="11">
        <v>8</v>
      </c>
      <c r="B11" s="2" t="s">
        <v>21</v>
      </c>
      <c r="C11" s="2" t="s">
        <v>43</v>
      </c>
      <c r="D11" s="2" t="s">
        <v>22</v>
      </c>
      <c r="E11" s="5" t="s">
        <v>35</v>
      </c>
      <c r="F11" s="2" t="s">
        <v>34</v>
      </c>
      <c r="G11" s="2" t="s">
        <v>23</v>
      </c>
      <c r="H11" s="2">
        <v>6</v>
      </c>
      <c r="I11" s="3">
        <v>76.5</v>
      </c>
      <c r="J11" s="3">
        <f t="shared" si="0"/>
        <v>6</v>
      </c>
      <c r="K11" s="3">
        <v>25</v>
      </c>
      <c r="L11" s="3">
        <f t="shared" si="1"/>
        <v>490</v>
      </c>
    </row>
    <row r="12" spans="1:12">
      <c r="A12" s="11">
        <v>9</v>
      </c>
      <c r="B12" s="2" t="s">
        <v>24</v>
      </c>
      <c r="C12" s="2" t="s">
        <v>44</v>
      </c>
      <c r="D12" s="2" t="s">
        <v>25</v>
      </c>
      <c r="E12" s="5" t="s">
        <v>35</v>
      </c>
      <c r="F12" s="2" t="s">
        <v>33</v>
      </c>
      <c r="G12" s="2" t="s">
        <v>7</v>
      </c>
      <c r="H12" s="2">
        <v>32</v>
      </c>
      <c r="I12" s="3">
        <v>76.5</v>
      </c>
      <c r="J12" s="3">
        <f t="shared" si="0"/>
        <v>32</v>
      </c>
      <c r="K12" s="3">
        <v>25</v>
      </c>
      <c r="L12" s="3">
        <f t="shared" si="1"/>
        <v>2505</v>
      </c>
    </row>
    <row r="13" spans="1:12">
      <c r="A13" s="11">
        <v>10</v>
      </c>
      <c r="B13" s="2" t="s">
        <v>26</v>
      </c>
      <c r="C13" s="2" t="s">
        <v>45</v>
      </c>
      <c r="D13" s="2" t="s">
        <v>27</v>
      </c>
      <c r="E13" s="5" t="s">
        <v>35</v>
      </c>
      <c r="F13" s="2" t="s">
        <v>30</v>
      </c>
      <c r="G13" s="2" t="s">
        <v>7</v>
      </c>
      <c r="H13" s="2">
        <v>17</v>
      </c>
      <c r="I13" s="3">
        <v>76.5</v>
      </c>
      <c r="J13" s="3">
        <f t="shared" si="0"/>
        <v>17</v>
      </c>
      <c r="K13" s="3">
        <v>25</v>
      </c>
      <c r="L13" s="3">
        <f t="shared" si="1"/>
        <v>1342.5</v>
      </c>
    </row>
    <row r="14" spans="1:12">
      <c r="A14" s="21" t="s">
        <v>56</v>
      </c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8">
        <f>ROUND(SUM(L4:L13),0)</f>
        <v>10535</v>
      </c>
    </row>
    <row r="15" spans="1:12" s="4" customFormat="1" ht="15" customHeight="1">
      <c r="A15" s="15" t="s">
        <v>28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12" s="4" customFormat="1" ht="15" customHeight="1">
      <c r="A16" s="15" t="s">
        <v>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s="4" customFormat="1" ht="30" customHeight="1">
      <c r="A17" s="12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s="4" customFormat="1">
      <c r="H18" s="25">
        <f>SUM(H4:H13)</f>
        <v>127</v>
      </c>
    </row>
    <row r="19" spans="1:12" s="4" customFormat="1"/>
  </sheetData>
  <sortState ref="B5:M13">
    <sortCondition ref="B4"/>
  </sortState>
  <mergeCells count="8">
    <mergeCell ref="A17:L17"/>
    <mergeCell ref="A16:L16"/>
    <mergeCell ref="A15:L15"/>
    <mergeCell ref="H1:L1"/>
    <mergeCell ref="H2:L2"/>
    <mergeCell ref="A14:K14"/>
    <mergeCell ref="A1:G1"/>
    <mergeCell ref="A2:G2"/>
  </mergeCells>
  <conditionalFormatting sqref="C18:C1048576 C1:C14">
    <cfRule type="duplicateValues" dxfId="0" priority="1"/>
  </conditionalFormatting>
  <pageMargins left="0.1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2025-01-13T07:03:01Z</cp:lastPrinted>
  <dcterms:created xsi:type="dcterms:W3CDTF">2025-01-09T03:38:19Z</dcterms:created>
  <dcterms:modified xsi:type="dcterms:W3CDTF">2025-01-13T08:33:19Z</dcterms:modified>
</cp:coreProperties>
</file>