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L7" s="1"/>
  <c r="J4"/>
  <c r="H5"/>
  <c r="L5" s="1"/>
  <c r="H6"/>
  <c r="L6" s="1"/>
  <c r="H4"/>
  <c r="L4" s="1"/>
  <c r="G11"/>
  <c r="L8" l="1"/>
</calcChain>
</file>

<file path=xl/sharedStrings.xml><?xml version="1.0" encoding="utf-8"?>
<sst xmlns="http://schemas.openxmlformats.org/spreadsheetml/2006/main" count="38" uniqueCount="35">
  <si>
    <t>04/8/2025</t>
  </si>
  <si>
    <t>64</t>
  </si>
  <si>
    <t>19/8/2025</t>
  </si>
  <si>
    <t>20/8/2025</t>
  </si>
  <si>
    <t>21/8/2025</t>
  </si>
  <si>
    <t>78</t>
  </si>
  <si>
    <t>182</t>
  </si>
  <si>
    <t>76</t>
  </si>
  <si>
    <t>SL</t>
  </si>
  <si>
    <t>DATE</t>
  </si>
  <si>
    <t>LR NO</t>
  </si>
  <si>
    <t>INV NO</t>
  </si>
  <si>
    <t>FROM</t>
  </si>
  <si>
    <t>TO</t>
  </si>
  <si>
    <t>CASE</t>
  </si>
  <si>
    <t>JA/08425</t>
  </si>
  <si>
    <t>JA/09385</t>
  </si>
  <si>
    <t>JA/09480</t>
  </si>
  <si>
    <t>JA/09637</t>
  </si>
  <si>
    <t>PURI</t>
  </si>
  <si>
    <t>JALESWAR</t>
  </si>
  <si>
    <t>BASUDEVPUR</t>
  </si>
  <si>
    <t>KHURDA</t>
  </si>
  <si>
    <t>CTC</t>
  </si>
  <si>
    <t>RATE</t>
  </si>
  <si>
    <t>DD. CH.</t>
  </si>
  <si>
    <t>LR CH.</t>
  </si>
  <si>
    <t>AMOUNT</t>
  </si>
  <si>
    <t>Thanking you for your business.
PRAGATI LOGISTICS</t>
  </si>
  <si>
    <t>INVOICE
PRAGATI LOGISTICS,SAMANTA SAHI KHUNTIA LANE,8984191006
GST No:21AGHPB9356M1Z9</t>
  </si>
  <si>
    <t xml:space="preserve">PARSVA CONSUMER PRODUCTS LLP
Address:JAGATPUR CUTTACK,7977373740
GST No:21AAZFP2937Q1ZD
</t>
  </si>
  <si>
    <t>HML</t>
  </si>
  <si>
    <t>(RUPEES ONE THOUSAND FIVE HUNDRED TWO ONLY)</t>
  </si>
  <si>
    <t xml:space="preserve">Bill Date : 31/08/2025
Bill NO : 14663
Total Amount : 1502.00                            BILL TYPE : SMP                                      </t>
  </si>
  <si>
    <t>Kindly, verify &amp; confirm within 7 days, else GST will be filed by 20th SEPT,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</si>
</sst>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2" fontId="3" fillId="0" borderId="1" xfId="0" applyNumberFormat="1" applyFont="1" applyFill="1" applyBorder="1"/>
    <xf numFmtId="0" fontId="1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104777</xdr:colOff>
      <xdr:row>0</xdr:row>
      <xdr:rowOff>95250</xdr:rowOff>
    </xdr:from>
    <xdr:to>
      <xdr:col>6</xdr:col>
      <xdr:colOff>209551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7" y="95250"/>
          <a:ext cx="3381374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  <row r="110">
          <cell r="C110" t="str">
            <v>BANPUR</v>
          </cell>
          <cell r="D110">
            <v>35</v>
          </cell>
        </row>
        <row r="111">
          <cell r="C111" t="str">
            <v>JALESWAR</v>
          </cell>
          <cell r="D111">
            <v>45</v>
          </cell>
        </row>
        <row r="112">
          <cell r="C112" t="str">
            <v>BRAHMAGIRI</v>
          </cell>
          <cell r="D112">
            <v>35</v>
          </cell>
        </row>
        <row r="113">
          <cell r="C113" t="str">
            <v>JASIPUR</v>
          </cell>
          <cell r="D113">
            <v>60</v>
          </cell>
        </row>
        <row r="114">
          <cell r="C114" t="str">
            <v>BARAMBA</v>
          </cell>
          <cell r="D114">
            <v>36</v>
          </cell>
        </row>
        <row r="115">
          <cell r="C115" t="str">
            <v>JORANDA</v>
          </cell>
          <cell r="D115">
            <v>40</v>
          </cell>
        </row>
        <row r="116">
          <cell r="C116" t="str">
            <v>KHAIRA</v>
          </cell>
          <cell r="D116">
            <v>40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R8" sqref="R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6" customWidth="1"/>
    <col min="10" max="10" width="7.5703125" bestFit="1" customWidth="1"/>
    <col min="11" max="11" width="6.42578125" bestFit="1" customWidth="1"/>
    <col min="12" max="12" width="9.42578125" bestFit="1" customWidth="1"/>
  </cols>
  <sheetData>
    <row r="1" spans="1:12" s="8" customFormat="1" ht="90" customHeight="1">
      <c r="A1" s="19"/>
      <c r="B1" s="20"/>
      <c r="C1" s="20"/>
      <c r="D1" s="20"/>
      <c r="E1" s="20"/>
      <c r="F1" s="20"/>
      <c r="G1" s="20"/>
      <c r="H1" s="21" t="s">
        <v>29</v>
      </c>
      <c r="I1" s="21"/>
      <c r="J1" s="21"/>
      <c r="K1" s="21"/>
      <c r="L1" s="21"/>
    </row>
    <row r="2" spans="1:12" s="8" customFormat="1" ht="66" customHeight="1">
      <c r="A2" s="19" t="s">
        <v>30</v>
      </c>
      <c r="B2" s="20"/>
      <c r="C2" s="20"/>
      <c r="D2" s="20"/>
      <c r="E2" s="20"/>
      <c r="F2" s="20"/>
      <c r="G2" s="20"/>
      <c r="H2" s="22" t="s">
        <v>33</v>
      </c>
      <c r="I2" s="21"/>
      <c r="J2" s="21"/>
      <c r="K2" s="21"/>
      <c r="L2" s="21"/>
    </row>
    <row r="3" spans="1:12" s="1" customFormat="1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4" t="s">
        <v>24</v>
      </c>
      <c r="I3" s="4" t="s">
        <v>31</v>
      </c>
      <c r="J3" s="4" t="s">
        <v>25</v>
      </c>
      <c r="K3" s="4" t="s">
        <v>26</v>
      </c>
      <c r="L3" s="4" t="s">
        <v>27</v>
      </c>
    </row>
    <row r="4" spans="1:12">
      <c r="A4" s="2">
        <v>1</v>
      </c>
      <c r="B4" s="2" t="s">
        <v>0</v>
      </c>
      <c r="C4" s="2" t="s">
        <v>15</v>
      </c>
      <c r="D4" s="2" t="s">
        <v>1</v>
      </c>
      <c r="E4" s="2" t="s">
        <v>23</v>
      </c>
      <c r="F4" s="2" t="s">
        <v>19</v>
      </c>
      <c r="G4" s="2">
        <v>6</v>
      </c>
      <c r="H4" s="10">
        <f>VLOOKUP(F4,'[1]PARAS COMMERCIAL SMP'!$C$4:$D$116,2,FALSE)</f>
        <v>26</v>
      </c>
      <c r="I4" s="9">
        <v>6</v>
      </c>
      <c r="J4" s="9">
        <f>G4*4</f>
        <v>24</v>
      </c>
      <c r="K4" s="9">
        <v>20</v>
      </c>
      <c r="L4" s="9">
        <f>G4*H4+I4+J4+K4</f>
        <v>206</v>
      </c>
    </row>
    <row r="5" spans="1:12">
      <c r="A5" s="2">
        <v>2</v>
      </c>
      <c r="B5" s="2" t="s">
        <v>2</v>
      </c>
      <c r="C5" s="2" t="s">
        <v>18</v>
      </c>
      <c r="D5" s="2" t="s">
        <v>7</v>
      </c>
      <c r="E5" s="2" t="s">
        <v>23</v>
      </c>
      <c r="F5" s="2" t="s">
        <v>22</v>
      </c>
      <c r="G5" s="2">
        <v>6</v>
      </c>
      <c r="H5" s="10">
        <f>VLOOKUP(F5,'[1]PARAS COMMERCIAL SMP'!$C$4:$D$116,2,FALSE)</f>
        <v>26</v>
      </c>
      <c r="I5" s="9">
        <v>6</v>
      </c>
      <c r="J5" s="9">
        <f t="shared" ref="J5:J7" si="0">G5*4</f>
        <v>24</v>
      </c>
      <c r="K5" s="9">
        <v>20</v>
      </c>
      <c r="L5" s="9">
        <f t="shared" ref="L5:L6" si="1">G5*H5+I5+J5+K5</f>
        <v>206</v>
      </c>
    </row>
    <row r="6" spans="1:12">
      <c r="A6" s="2">
        <v>3</v>
      </c>
      <c r="B6" s="2" t="s">
        <v>3</v>
      </c>
      <c r="C6" s="2" t="s">
        <v>16</v>
      </c>
      <c r="D6" s="2" t="s">
        <v>5</v>
      </c>
      <c r="E6" s="2" t="s">
        <v>23</v>
      </c>
      <c r="F6" s="2" t="s">
        <v>20</v>
      </c>
      <c r="G6" s="2">
        <v>5</v>
      </c>
      <c r="H6" s="10">
        <f>VLOOKUP(F6,'[1]PARAS COMMERCIAL SMP'!$C$4:$D$116,2,FALSE)</f>
        <v>45</v>
      </c>
      <c r="I6" s="9">
        <v>5</v>
      </c>
      <c r="J6" s="9">
        <f t="shared" si="0"/>
        <v>20</v>
      </c>
      <c r="K6" s="9">
        <v>20</v>
      </c>
      <c r="L6" s="9">
        <f t="shared" si="1"/>
        <v>270</v>
      </c>
    </row>
    <row r="7" spans="1:12">
      <c r="A7" s="2">
        <v>4</v>
      </c>
      <c r="B7" s="2" t="s">
        <v>4</v>
      </c>
      <c r="C7" s="2" t="s">
        <v>17</v>
      </c>
      <c r="D7" s="2" t="s">
        <v>6</v>
      </c>
      <c r="E7" s="2" t="s">
        <v>23</v>
      </c>
      <c r="F7" s="2" t="s">
        <v>21</v>
      </c>
      <c r="G7" s="2">
        <v>10</v>
      </c>
      <c r="H7" s="11">
        <v>75</v>
      </c>
      <c r="I7" s="9">
        <v>10</v>
      </c>
      <c r="J7" s="9">
        <f t="shared" si="0"/>
        <v>40</v>
      </c>
      <c r="K7" s="9">
        <v>20</v>
      </c>
      <c r="L7" s="9">
        <f>G7*H7+I7+J7+K7</f>
        <v>820</v>
      </c>
    </row>
    <row r="8" spans="1:12" s="6" customFormat="1">
      <c r="A8" s="12" t="s">
        <v>32</v>
      </c>
      <c r="B8" s="13"/>
      <c r="C8" s="13"/>
      <c r="D8" s="13"/>
      <c r="E8" s="13"/>
      <c r="F8" s="13"/>
      <c r="G8" s="13"/>
      <c r="H8" s="14"/>
      <c r="I8" s="14"/>
      <c r="J8" s="14"/>
      <c r="K8" s="15"/>
      <c r="L8" s="5">
        <f>ROUND(SUM(L4:L7),0)</f>
        <v>1502</v>
      </c>
    </row>
    <row r="9" spans="1:12" s="6" customFormat="1" ht="30" customHeight="1">
      <c r="A9" s="16" t="s">
        <v>34</v>
      </c>
      <c r="B9" s="17"/>
      <c r="C9" s="17"/>
      <c r="D9" s="17"/>
      <c r="E9" s="17"/>
      <c r="F9" s="17"/>
      <c r="G9" s="17"/>
      <c r="H9" s="18"/>
      <c r="I9" s="18"/>
      <c r="J9" s="18"/>
      <c r="K9" s="18"/>
      <c r="L9" s="18"/>
    </row>
    <row r="10" spans="1:12" s="6" customFormat="1" ht="30" customHeight="1">
      <c r="A10" s="17" t="s">
        <v>28</v>
      </c>
      <c r="B10" s="17"/>
      <c r="C10" s="17"/>
      <c r="D10" s="17"/>
      <c r="E10" s="17"/>
      <c r="F10" s="17"/>
      <c r="G10" s="17"/>
      <c r="H10" s="18"/>
      <c r="I10" s="18"/>
      <c r="J10" s="18"/>
      <c r="K10" s="18"/>
      <c r="L10" s="18"/>
    </row>
    <row r="11" spans="1:12">
      <c r="G11" s="7">
        <f>SUM(G4:G7)</f>
        <v>27</v>
      </c>
    </row>
  </sheetData>
  <sortState ref="B2:I13">
    <sortCondition ref="B2"/>
  </sortState>
  <mergeCells count="7">
    <mergeCell ref="A8:K8"/>
    <mergeCell ref="A9:L9"/>
    <mergeCell ref="A10:L10"/>
    <mergeCell ref="A1:G1"/>
    <mergeCell ref="H1:L1"/>
    <mergeCell ref="A2:G2"/>
    <mergeCell ref="H2:L2"/>
  </mergeCells>
  <pageMargins left="0.56000000000000005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2025-09-13T06:55:14Z</cp:lastPrinted>
  <dcterms:created xsi:type="dcterms:W3CDTF">2025-09-07T05:04:58Z</dcterms:created>
  <dcterms:modified xsi:type="dcterms:W3CDTF">2025-09-13T09:47:31Z</dcterms:modified>
</cp:coreProperties>
</file>