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Sheet1!$A$7:$K$627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F626" i="1"/>
  <c r="H624"/>
  <c r="H623"/>
  <c r="H622"/>
  <c r="H621"/>
  <c r="H620"/>
  <c r="H619"/>
  <c r="H618"/>
  <c r="H617"/>
  <c r="H616"/>
  <c r="H615"/>
  <c r="H614"/>
  <c r="H613"/>
  <c r="H612"/>
  <c r="H611"/>
  <c r="H610"/>
  <c r="H609"/>
  <c r="H608"/>
  <c r="H607"/>
  <c r="H606"/>
  <c r="H605"/>
  <c r="H604"/>
  <c r="H603"/>
  <c r="H602"/>
  <c r="H601"/>
  <c r="H600"/>
  <c r="H599"/>
  <c r="H598"/>
  <c r="H597"/>
  <c r="H596"/>
  <c r="H595"/>
  <c r="H594"/>
  <c r="H593"/>
  <c r="H592"/>
  <c r="H591"/>
  <c r="H590"/>
  <c r="H589"/>
  <c r="H588"/>
  <c r="H587"/>
  <c r="H586"/>
  <c r="H585"/>
  <c r="H584"/>
  <c r="H583"/>
  <c r="H582"/>
  <c r="H581"/>
  <c r="H580"/>
  <c r="H579"/>
  <c r="H578"/>
  <c r="H577"/>
  <c r="H576"/>
  <c r="H575"/>
  <c r="H574"/>
  <c r="H573"/>
  <c r="H572"/>
  <c r="H571"/>
  <c r="H570"/>
  <c r="H569"/>
  <c r="H568"/>
  <c r="H567"/>
  <c r="H566"/>
  <c r="H565"/>
  <c r="H564"/>
  <c r="H563"/>
  <c r="H562"/>
  <c r="H561"/>
  <c r="H560"/>
  <c r="H559"/>
  <c r="H558"/>
  <c r="H557"/>
  <c r="H556"/>
  <c r="H555"/>
  <c r="H554"/>
  <c r="H553"/>
  <c r="H552"/>
  <c r="H551"/>
  <c r="H550"/>
  <c r="H549"/>
  <c r="H548"/>
  <c r="H547"/>
  <c r="H546"/>
  <c r="H545"/>
  <c r="H544"/>
  <c r="H543"/>
  <c r="H542"/>
  <c r="H541"/>
  <c r="H540"/>
  <c r="H539"/>
  <c r="H538"/>
  <c r="H537"/>
  <c r="H536"/>
  <c r="H535"/>
  <c r="H534"/>
  <c r="H533"/>
  <c r="H532"/>
  <c r="H531"/>
  <c r="H530"/>
  <c r="H529"/>
  <c r="H528"/>
  <c r="H527"/>
  <c r="H526"/>
  <c r="H525"/>
  <c r="H524"/>
  <c r="H523"/>
  <c r="H522"/>
  <c r="H521"/>
  <c r="H520"/>
  <c r="H519"/>
  <c r="H518"/>
  <c r="H517"/>
  <c r="H516"/>
  <c r="H515"/>
  <c r="H514"/>
  <c r="H513"/>
  <c r="H512"/>
  <c r="H511"/>
  <c r="H510"/>
  <c r="H509"/>
  <c r="H508"/>
  <c r="H507"/>
  <c r="H506"/>
  <c r="H505"/>
  <c r="H504"/>
  <c r="H503"/>
  <c r="H502"/>
  <c r="H501"/>
  <c r="H500"/>
  <c r="H499"/>
  <c r="H498"/>
  <c r="H497"/>
  <c r="H496"/>
  <c r="H495"/>
  <c r="H494"/>
  <c r="H493"/>
  <c r="H492"/>
  <c r="H491"/>
  <c r="H490"/>
  <c r="H489"/>
  <c r="H488"/>
  <c r="H487"/>
  <c r="H486"/>
  <c r="H485"/>
  <c r="H484"/>
  <c r="H483"/>
  <c r="H482"/>
  <c r="H481"/>
  <c r="H480"/>
  <c r="H479"/>
  <c r="H478"/>
  <c r="H477"/>
  <c r="H476"/>
  <c r="H475"/>
  <c r="H474"/>
  <c r="H473"/>
  <c r="H472"/>
  <c r="H471"/>
  <c r="H470"/>
  <c r="H469"/>
  <c r="H468"/>
  <c r="H467"/>
  <c r="H466"/>
  <c r="H465"/>
  <c r="H464"/>
  <c r="H463"/>
  <c r="H462"/>
  <c r="H461"/>
  <c r="H460"/>
  <c r="H459"/>
  <c r="H458"/>
  <c r="H457"/>
  <c r="H456"/>
  <c r="H455"/>
  <c r="H454"/>
  <c r="H453"/>
  <c r="H452"/>
  <c r="H451"/>
  <c r="H450"/>
  <c r="H449"/>
  <c r="H448"/>
  <c r="H447"/>
  <c r="H446"/>
  <c r="H445"/>
  <c r="H444"/>
  <c r="H443"/>
  <c r="H442"/>
  <c r="H441"/>
  <c r="H440"/>
  <c r="H439"/>
  <c r="H438"/>
  <c r="H437"/>
  <c r="H436"/>
  <c r="H435"/>
  <c r="H434"/>
  <c r="H433"/>
  <c r="H432"/>
  <c r="H431"/>
  <c r="H430"/>
  <c r="H429"/>
  <c r="H428"/>
  <c r="H427"/>
  <c r="H426"/>
  <c r="H425"/>
  <c r="H424"/>
  <c r="H423"/>
  <c r="H422"/>
  <c r="H421"/>
  <c r="H420"/>
  <c r="H419"/>
  <c r="H418"/>
  <c r="H417"/>
  <c r="H416"/>
  <c r="H415"/>
  <c r="H414"/>
  <c r="H413"/>
  <c r="H412"/>
  <c r="H411"/>
  <c r="H410"/>
  <c r="H409"/>
  <c r="H408"/>
  <c r="H407"/>
  <c r="H406"/>
  <c r="H405"/>
  <c r="H404"/>
  <c r="H403"/>
  <c r="H402"/>
  <c r="H401"/>
  <c r="H400"/>
  <c r="H399"/>
  <c r="H398"/>
  <c r="H397"/>
  <c r="H396"/>
  <c r="H395"/>
  <c r="H394"/>
  <c r="H393"/>
  <c r="H392"/>
  <c r="H391"/>
  <c r="H390"/>
  <c r="H389"/>
  <c r="H388"/>
  <c r="H387"/>
  <c r="H386"/>
  <c r="H385"/>
  <c r="H384"/>
  <c r="H383"/>
  <c r="H382"/>
  <c r="H381"/>
  <c r="H380"/>
  <c r="H379"/>
  <c r="H378"/>
  <c r="H377"/>
  <c r="H376"/>
  <c r="H375"/>
  <c r="H374"/>
  <c r="H373"/>
  <c r="H372"/>
  <c r="H371"/>
  <c r="H370"/>
  <c r="H369"/>
  <c r="H368"/>
  <c r="H367"/>
  <c r="H366"/>
  <c r="H365"/>
  <c r="H364"/>
  <c r="H363"/>
  <c r="H362"/>
  <c r="H361"/>
  <c r="H360"/>
  <c r="H359"/>
  <c r="H358"/>
  <c r="H357"/>
  <c r="H356"/>
  <c r="H355"/>
  <c r="H354"/>
  <c r="H353"/>
  <c r="H352"/>
  <c r="H351"/>
  <c r="H350"/>
  <c r="H349"/>
  <c r="H348"/>
  <c r="H347"/>
  <c r="H346"/>
  <c r="H345"/>
  <c r="H344"/>
  <c r="H343"/>
  <c r="H342"/>
  <c r="H341"/>
  <c r="H340"/>
  <c r="H339"/>
  <c r="H338"/>
  <c r="H337"/>
  <c r="H336"/>
  <c r="H335"/>
  <c r="H334"/>
  <c r="H333"/>
  <c r="H332"/>
  <c r="H331"/>
  <c r="H330"/>
  <c r="H329"/>
  <c r="H328"/>
  <c r="H327"/>
  <c r="H326"/>
  <c r="H325"/>
  <c r="H324"/>
  <c r="H323"/>
  <c r="H322"/>
  <c r="H321"/>
  <c r="H320"/>
  <c r="H319"/>
  <c r="H318"/>
  <c r="H317"/>
  <c r="H316"/>
  <c r="H315"/>
  <c r="H314"/>
  <c r="H313"/>
  <c r="H312"/>
  <c r="H311"/>
  <c r="H310"/>
  <c r="H309"/>
  <c r="H308"/>
  <c r="H307"/>
  <c r="H306"/>
  <c r="H305"/>
  <c r="H304"/>
  <c r="H303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H148"/>
  <c r="H147"/>
  <c r="H146"/>
  <c r="H145"/>
  <c r="H144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625" l="1"/>
</calcChain>
</file>

<file path=xl/sharedStrings.xml><?xml version="1.0" encoding="utf-8"?>
<sst xmlns="http://schemas.openxmlformats.org/spreadsheetml/2006/main" count="2489" uniqueCount="914">
  <si>
    <t>GSTIN : 21AGHPB9356M1Z9</t>
  </si>
  <si>
    <t>Thanking You…</t>
  </si>
  <si>
    <t>HSN CODE : 996791</t>
  </si>
  <si>
    <t>TO,</t>
  </si>
  <si>
    <t>BHUBANESWAR</t>
  </si>
  <si>
    <t>GSTIN : 21AADCJ6739M1ZB</t>
  </si>
  <si>
    <t>FROM</t>
  </si>
  <si>
    <t>RATE</t>
  </si>
  <si>
    <t>GST to be paid by Consignor under Reverse Charge Mechanism (RCM) as per GST ACT</t>
  </si>
  <si>
    <t>For PRAGATI LOGISTICS</t>
  </si>
  <si>
    <t>INV. NO.</t>
  </si>
  <si>
    <t>DESTINATION</t>
  </si>
  <si>
    <t>M/S JSW PAINTS LTD.</t>
  </si>
  <si>
    <t>PARTY NAME</t>
  </si>
  <si>
    <t>INV. DATE</t>
  </si>
  <si>
    <t>MONTH   : JANUARY, 2025</t>
  </si>
  <si>
    <t>GROSS WEIGHT</t>
  </si>
  <si>
    <t>AMT.</t>
  </si>
  <si>
    <t>24OR2110010648</t>
  </si>
  <si>
    <t>M/S THE COLOUR FACTORY</t>
  </si>
  <si>
    <t>BBSR</t>
  </si>
  <si>
    <t>JATNI</t>
  </si>
  <si>
    <t>24OR2110010651</t>
  </si>
  <si>
    <t>CITY COMMERCIAL</t>
  </si>
  <si>
    <t>ANUGUL</t>
  </si>
  <si>
    <t>24OR2110010652</t>
  </si>
  <si>
    <t>COLOUR HOUSE</t>
  </si>
  <si>
    <t>RAJSUNAKHELA</t>
  </si>
  <si>
    <t>24OR2110010653</t>
  </si>
  <si>
    <t>PATRA HARDWARE</t>
  </si>
  <si>
    <t>BRAHMAGIRI</t>
  </si>
  <si>
    <t>24OR2110010654</t>
  </si>
  <si>
    <t>SATYABADI HARDWARE STORE</t>
  </si>
  <si>
    <t>PURI</t>
  </si>
  <si>
    <t>24OR2110010656</t>
  </si>
  <si>
    <t>DURGA MADHAB TRADERS</t>
  </si>
  <si>
    <t>DASPALLA</t>
  </si>
  <si>
    <t>24OR2110010663</t>
  </si>
  <si>
    <t>UTKAL HARDWARE STORE</t>
  </si>
  <si>
    <t>BALAKATI</t>
  </si>
  <si>
    <t>24OR2110010668</t>
  </si>
  <si>
    <t>MAHALAXMI HARDWARE &amp;ELECTRICALS</t>
  </si>
  <si>
    <t>BANKI</t>
  </si>
  <si>
    <t>24OR2110010670</t>
  </si>
  <si>
    <t>MANA MOHAN DASH</t>
  </si>
  <si>
    <t>HINJILIKATU</t>
  </si>
  <si>
    <t>24OR2110010676</t>
  </si>
  <si>
    <t>SHREE MAHAVEER HARDWARE STORE</t>
  </si>
  <si>
    <t>JAJPUR ROAD</t>
  </si>
  <si>
    <t>24OR2110010681</t>
  </si>
  <si>
    <t>24OR2110010682</t>
  </si>
  <si>
    <t>24OR2110010684</t>
  </si>
  <si>
    <t>S&amp;K ENTERPRISES</t>
  </si>
  <si>
    <t>RAIRANGPUR</t>
  </si>
  <si>
    <t>24OR2110010687</t>
  </si>
  <si>
    <t>24OR2110010690</t>
  </si>
  <si>
    <t>M/S KRISHNA TRADERS</t>
  </si>
  <si>
    <t>JAGATSINGHPUR</t>
  </si>
  <si>
    <t>24OR2110010694</t>
  </si>
  <si>
    <t>24OR2110010697</t>
  </si>
  <si>
    <t>24OR2110010699</t>
  </si>
  <si>
    <t>24OR2110010703</t>
  </si>
  <si>
    <t>AMRUT ENCLAVE</t>
  </si>
  <si>
    <t>24OR2110010706</t>
  </si>
  <si>
    <t>24OR2110010707</t>
  </si>
  <si>
    <t>K.B ENTERPRISES</t>
  </si>
  <si>
    <t>BERHAMPUR</t>
  </si>
  <si>
    <t>24OR2110010708</t>
  </si>
  <si>
    <t>UDAYAM ISPAT</t>
  </si>
  <si>
    <t>24OR2110010709</t>
  </si>
  <si>
    <t>24OR2110010710</t>
  </si>
  <si>
    <t>MATRUSHAKTI PAINTS</t>
  </si>
  <si>
    <t>BASTA</t>
  </si>
  <si>
    <t>24OR2110010723</t>
  </si>
  <si>
    <t>JSW BHUSAN STEEL</t>
  </si>
  <si>
    <t>JHARSUGUDA</t>
  </si>
  <si>
    <t>24OR2110010725</t>
  </si>
  <si>
    <t>24OR2110010727</t>
  </si>
  <si>
    <t>RUDRAKSHYA TECHNOLOGY</t>
  </si>
  <si>
    <t>CHOUDWAR</t>
  </si>
  <si>
    <t>24OR2110010729</t>
  </si>
  <si>
    <t>BISWAKARMA HARDWARE &amp; PAINTS</t>
  </si>
  <si>
    <t>KHURDA</t>
  </si>
  <si>
    <t>24OR2110010731</t>
  </si>
  <si>
    <t>MAA TARINI ASSOCIATES</t>
  </si>
  <si>
    <t>TIKABALI</t>
  </si>
  <si>
    <t>24OR2110010732</t>
  </si>
  <si>
    <t>24OR2110010733</t>
  </si>
  <si>
    <t>24OR2110010739</t>
  </si>
  <si>
    <t>SHREE GANESH HARDWARE</t>
  </si>
  <si>
    <t>KEONJHAR</t>
  </si>
  <si>
    <t>24OR2110010740</t>
  </si>
  <si>
    <t>24OR2110010744</t>
  </si>
  <si>
    <t>PRAHLAD</t>
  </si>
  <si>
    <t>RAJIBNAGAR KALARAHANGA</t>
  </si>
  <si>
    <t>24OR2110010751</t>
  </si>
  <si>
    <t>GANESH</t>
  </si>
  <si>
    <t>24OR2110010755</t>
  </si>
  <si>
    <t>MR SARANGI</t>
  </si>
  <si>
    <t>CUTTACK</t>
  </si>
  <si>
    <t>24OR2110010759</t>
  </si>
  <si>
    <t>SUBHALAXMI ENTERPRISES</t>
  </si>
  <si>
    <t>SALEPUR</t>
  </si>
  <si>
    <t>24OR2110010760</t>
  </si>
  <si>
    <t>AGARWAL AGENCY</t>
  </si>
  <si>
    <t>PIPILI</t>
  </si>
  <si>
    <t>24OR2110010761</t>
  </si>
  <si>
    <t>24OR2110010763</t>
  </si>
  <si>
    <t>PARTHI KAMESWARA RAO</t>
  </si>
  <si>
    <t>24OR2110010764</t>
  </si>
  <si>
    <t>KRUSHI VIKASH</t>
  </si>
  <si>
    <t>BARIPADA</t>
  </si>
  <si>
    <t>24OR2110010766</t>
  </si>
  <si>
    <t>24OR2110010767</t>
  </si>
  <si>
    <t>M/S G3 TRADERS</t>
  </si>
  <si>
    <t>BALICHANDRAPUR</t>
  </si>
  <si>
    <t>24OR2110010769</t>
  </si>
  <si>
    <t>ARATEE ENTERPRISES</t>
  </si>
  <si>
    <t>24OR2110010774</t>
  </si>
  <si>
    <t>24OR2110010776</t>
  </si>
  <si>
    <t>24OR2110010777</t>
  </si>
  <si>
    <t>24OR2110010778</t>
  </si>
  <si>
    <t>SRIKRISHNA MARBLE &amp; COLOURS</t>
  </si>
  <si>
    <t>ASTARANGA</t>
  </si>
  <si>
    <t>24OR2110010779</t>
  </si>
  <si>
    <t>24OR2110010780</t>
  </si>
  <si>
    <t>24OR2110010783</t>
  </si>
  <si>
    <t>24OR2110010784</t>
  </si>
  <si>
    <t>24OR2110010788</t>
  </si>
  <si>
    <t>BABA BAKRESWAR PAINTS</t>
  </si>
  <si>
    <t>MARKONA</t>
  </si>
  <si>
    <t>24OR2110010790</t>
  </si>
  <si>
    <t>COLOURS BAZAR</t>
  </si>
  <si>
    <t>24OR2110010793</t>
  </si>
  <si>
    <t>24OR2110010794</t>
  </si>
  <si>
    <t>24OR2110010795</t>
  </si>
  <si>
    <t>SAMAL COMPLEX</t>
  </si>
  <si>
    <t>SAHEEDNAGAR</t>
  </si>
  <si>
    <t>24OR2110010796</t>
  </si>
  <si>
    <t>24OR2110010798</t>
  </si>
  <si>
    <t>M/S OMM TRADERS</t>
  </si>
  <si>
    <t>JAJPUR RAOD</t>
  </si>
  <si>
    <t>24OR2110010799</t>
  </si>
  <si>
    <t>24OR2110010802</t>
  </si>
  <si>
    <t>UTKAL GALAXY PVT LTD</t>
  </si>
  <si>
    <t>KUAKHIA</t>
  </si>
  <si>
    <t>24OR2110010806</t>
  </si>
  <si>
    <t>24OR2110010810</t>
  </si>
  <si>
    <t>GUPTESH</t>
  </si>
  <si>
    <t>24OR2110010820</t>
  </si>
  <si>
    <t>KANAKDHARAA ENTERPRISES</t>
  </si>
  <si>
    <t>SONEPUR</t>
  </si>
  <si>
    <t>24OR2110010825</t>
  </si>
  <si>
    <t>DIGITAL COLOUR POINT</t>
  </si>
  <si>
    <t>BAUNSUNI</t>
  </si>
  <si>
    <t>24OR2110010826</t>
  </si>
  <si>
    <t>PRADHAN COLOUR POINT</t>
  </si>
  <si>
    <t>BOUDH</t>
  </si>
  <si>
    <t>24OR2110010827</t>
  </si>
  <si>
    <t>24OR2110010830</t>
  </si>
  <si>
    <t>24OR2110010831</t>
  </si>
  <si>
    <t>24OR2110010837</t>
  </si>
  <si>
    <t>CHANDAN ENTERPRISES</t>
  </si>
  <si>
    <t>SURADA</t>
  </si>
  <si>
    <t>24OR2110010838</t>
  </si>
  <si>
    <t>24OR2110010841</t>
  </si>
  <si>
    <t>M/S.BAJRANGBALI PAINT HOUSE</t>
  </si>
  <si>
    <t>BALANGIR</t>
  </si>
  <si>
    <t>24OR2110010853</t>
  </si>
  <si>
    <t>M/S SHREE BINAYAK TRADERS</t>
  </si>
  <si>
    <t>JAIPATNA</t>
  </si>
  <si>
    <t>24OR2110010854</t>
  </si>
  <si>
    <t>24OR2110010856</t>
  </si>
  <si>
    <t>BIJAY ENTERPRISES</t>
  </si>
  <si>
    <t>24OR2110010888</t>
  </si>
  <si>
    <t>AMITABH SWAIN</t>
  </si>
  <si>
    <t>RANAPUR</t>
  </si>
  <si>
    <t>24OR2110010890</t>
  </si>
  <si>
    <t>SADASIB BARIK</t>
  </si>
  <si>
    <t>BALUGAON</t>
  </si>
  <si>
    <t>24OR2110010891</t>
  </si>
  <si>
    <t>BHUBANESWAR SALES CORPORATION</t>
  </si>
  <si>
    <t>24OR2110010896</t>
  </si>
  <si>
    <t>SHREE AGENCIES</t>
  </si>
  <si>
    <t>24OR2110010897</t>
  </si>
  <si>
    <t>24OR2110010944</t>
  </si>
  <si>
    <t>AGARWALLA HARDWARE &amp; PAINTS</t>
  </si>
  <si>
    <t>DHENKANAL</t>
  </si>
  <si>
    <t>24OR2110010945</t>
  </si>
  <si>
    <t>S.K ENTERPRISES</t>
  </si>
  <si>
    <t>RAYAGADA</t>
  </si>
  <si>
    <t>24OR2110010946</t>
  </si>
  <si>
    <t>JAY DURGA PAINTS &amp; HARDWARE</t>
  </si>
  <si>
    <t>24OR2110010947</t>
  </si>
  <si>
    <t>SHREE GOVIND DHAM RESIDENCY</t>
  </si>
  <si>
    <t>24OR2110010948</t>
  </si>
  <si>
    <t>24OR2110010949</t>
  </si>
  <si>
    <t>24OR2110010950</t>
  </si>
  <si>
    <t>24OR2110010951</t>
  </si>
  <si>
    <t>24OR2110010952</t>
  </si>
  <si>
    <t>M/S SAHOO &amp; SONS</t>
  </si>
  <si>
    <t>KENDRAPARA</t>
  </si>
  <si>
    <t>24OR2110010953</t>
  </si>
  <si>
    <t>BHAGABAN HARDWARE STORE</t>
  </si>
  <si>
    <t>BALASORE</t>
  </si>
  <si>
    <t>24OR2110010954</t>
  </si>
  <si>
    <t>24OR2110010955</t>
  </si>
  <si>
    <t>24OR2110010956</t>
  </si>
  <si>
    <t>24OR2110010958</t>
  </si>
  <si>
    <t>BESRA TRADERS</t>
  </si>
  <si>
    <t>24OR2110010959</t>
  </si>
  <si>
    <t>24OR2110010960</t>
  </si>
  <si>
    <t>GANAPATI HARDWARE</t>
  </si>
  <si>
    <t>24OR2110010961</t>
  </si>
  <si>
    <t>24OR2110010964</t>
  </si>
  <si>
    <t>BISWAJIT</t>
  </si>
  <si>
    <t>JAGATSINGPUR</t>
  </si>
  <si>
    <t>24OR2110010970</t>
  </si>
  <si>
    <t>SENAPATI ENTERPRISES</t>
  </si>
  <si>
    <t>BANAPUR</t>
  </si>
  <si>
    <t>24OR2110010971</t>
  </si>
  <si>
    <t>MAA SARBAMANGALA COLOUR AND HARDWAR</t>
  </si>
  <si>
    <t>24OR2110010972</t>
  </si>
  <si>
    <t>24OR2110010988</t>
  </si>
  <si>
    <t>NARMADA ENTERPRISES</t>
  </si>
  <si>
    <t>24OR2110010989</t>
  </si>
  <si>
    <t>PRADHAN AGENCY</t>
  </si>
  <si>
    <t>ANANDABAZAR</t>
  </si>
  <si>
    <t>24OR2110010990</t>
  </si>
  <si>
    <t>THE HEAVEN</t>
  </si>
  <si>
    <t>24OR2110010991</t>
  </si>
  <si>
    <t>CHIRANJEEVI ENTERPRISES</t>
  </si>
  <si>
    <t>24OR2110010992</t>
  </si>
  <si>
    <t>BPM ENTERPRISE</t>
  </si>
  <si>
    <t>BARGARH</t>
  </si>
  <si>
    <t>24OR2110011001</t>
  </si>
  <si>
    <t>HILL VIEW PARK</t>
  </si>
  <si>
    <t>DARINGBADI</t>
  </si>
  <si>
    <t>24OR2110011002</t>
  </si>
  <si>
    <t>24OR2110011005</t>
  </si>
  <si>
    <t>24OR2110011006</t>
  </si>
  <si>
    <t>24OR2110011008</t>
  </si>
  <si>
    <t>M/S.NIRUPAMA HARDWARE &amp; PAINTS</t>
  </si>
  <si>
    <t>RANPUR</t>
  </si>
  <si>
    <t>24OR2110011011</t>
  </si>
  <si>
    <t>AKHANDALAMANI PAINTS</t>
  </si>
  <si>
    <t>PALLAHARA</t>
  </si>
  <si>
    <t>24OR2110011012</t>
  </si>
  <si>
    <t>M/S COLORS WORLD</t>
  </si>
  <si>
    <t>BRAHMAPUR SADAR</t>
  </si>
  <si>
    <t>24OR2110011015</t>
  </si>
  <si>
    <t>24OR2110011016</t>
  </si>
  <si>
    <t>24OR2110011018</t>
  </si>
  <si>
    <t>24OR2110011019</t>
  </si>
  <si>
    <t>DURGA STORE</t>
  </si>
  <si>
    <t>ATTABIRA</t>
  </si>
  <si>
    <t>24OR2110011020</t>
  </si>
  <si>
    <t>24OR2110011021</t>
  </si>
  <si>
    <t>M/S.SARASWATI ENTERPRISERS.</t>
  </si>
  <si>
    <t>24OR2110011023</t>
  </si>
  <si>
    <t>24OR2110011024</t>
  </si>
  <si>
    <t>24OR2110011028</t>
  </si>
  <si>
    <t>DAS BHAI TRADERS</t>
  </si>
  <si>
    <t>24OR2110011029</t>
  </si>
  <si>
    <t>24OR2110011030</t>
  </si>
  <si>
    <t>24OR2110011031</t>
  </si>
  <si>
    <t>24OR2110011032</t>
  </si>
  <si>
    <t>24OR2110011033</t>
  </si>
  <si>
    <t>24OR2110011035</t>
  </si>
  <si>
    <t>24OR2110011036</t>
  </si>
  <si>
    <t>MAHESH JI GUPTA</t>
  </si>
  <si>
    <t>ODISHA</t>
  </si>
  <si>
    <t>24OR2110011037</t>
  </si>
  <si>
    <t>NEW PADMABATI AGENCY</t>
  </si>
  <si>
    <t>BHANJANAGAR</t>
  </si>
  <si>
    <t>24OR2110011039</t>
  </si>
  <si>
    <t>SWADHIN</t>
  </si>
  <si>
    <t>24OR2110011041</t>
  </si>
  <si>
    <t>24OR2110011042</t>
  </si>
  <si>
    <t>MAHAVIR HARDWARE &amp; ELECTRICALS</t>
  </si>
  <si>
    <t>24OR2110011043</t>
  </si>
  <si>
    <t>MAHAVEER HARDWARE &amp; SANITARY</t>
  </si>
  <si>
    <t>KAKATPUR</t>
  </si>
  <si>
    <t>24OR2110011048</t>
  </si>
  <si>
    <t>AHALYA HARDWARE STORE</t>
  </si>
  <si>
    <t>KHUNTA</t>
  </si>
  <si>
    <t>24OR2110011049</t>
  </si>
  <si>
    <t>MADHUMATI ENTERPRISERS</t>
  </si>
  <si>
    <t>CHANDABALI</t>
  </si>
  <si>
    <t>24OR2110011051</t>
  </si>
  <si>
    <t>PRAJAPATI HARDWARE STORE</t>
  </si>
  <si>
    <t>RAURKELA INDUSTRIAL TOWNS</t>
  </si>
  <si>
    <t>24OR2110011052</t>
  </si>
  <si>
    <t>24OR2110011054</t>
  </si>
  <si>
    <t>24OR2110011055</t>
  </si>
  <si>
    <t>SUBH LABH ENTERPRISES</t>
  </si>
  <si>
    <t>24OR2110011056</t>
  </si>
  <si>
    <t>24OR2110011057</t>
  </si>
  <si>
    <t>24OR2110011058</t>
  </si>
  <si>
    <t>24OR2110011059</t>
  </si>
  <si>
    <t>24OR2110011060</t>
  </si>
  <si>
    <t>PANDA HARDWARE STORE</t>
  </si>
  <si>
    <t>PHULBANI</t>
  </si>
  <si>
    <t>24OR2110011061</t>
  </si>
  <si>
    <t>24OR2110011062</t>
  </si>
  <si>
    <t>24OR2110011063</t>
  </si>
  <si>
    <t>24OR2110011064</t>
  </si>
  <si>
    <t>LAXMI NARAYAN TRADING CO</t>
  </si>
  <si>
    <t>GANJAM</t>
  </si>
  <si>
    <t>24OR2110011065</t>
  </si>
  <si>
    <t>24OR2110011069</t>
  </si>
  <si>
    <t>SIBANSHU </t>
  </si>
  <si>
    <t>24OR2110011073</t>
  </si>
  <si>
    <t>24OR2110011074</t>
  </si>
  <si>
    <t>24OR2110011075</t>
  </si>
  <si>
    <t>24OR2110011076</t>
  </si>
  <si>
    <t>HOTEL PETAL REGENCY</t>
  </si>
  <si>
    <t>24OR2110011077</t>
  </si>
  <si>
    <t>24OR2110011081</t>
  </si>
  <si>
    <t>24OR2110011082</t>
  </si>
  <si>
    <t>24OR2110011083</t>
  </si>
  <si>
    <t>24OR2110011084</t>
  </si>
  <si>
    <t>JAMBESWAR MAJHI</t>
  </si>
  <si>
    <t>BHOMIKHAL</t>
  </si>
  <si>
    <t>24OR2110011086</t>
  </si>
  <si>
    <t>24OR2110011089</t>
  </si>
  <si>
    <t>24OR2110011090</t>
  </si>
  <si>
    <t>MAA AMBIKA ENTERPRISES</t>
  </si>
  <si>
    <t>KULIANA</t>
  </si>
  <si>
    <t>24OR2110011092</t>
  </si>
  <si>
    <t>ARUN KUMAR PANDA</t>
  </si>
  <si>
    <t>KANDHAMAL</t>
  </si>
  <si>
    <t>24OR2110011094</t>
  </si>
  <si>
    <t>24OR2110011095</t>
  </si>
  <si>
    <t>24OR2110011100</t>
  </si>
  <si>
    <t>24OR2110011101</t>
  </si>
  <si>
    <t>24OR2110011102</t>
  </si>
  <si>
    <t>24OR2110011103</t>
  </si>
  <si>
    <t>24OR2110011104</t>
  </si>
  <si>
    <t>24OR2110011105</t>
  </si>
  <si>
    <t>24OR2110011106</t>
  </si>
  <si>
    <t>THE COLOUR &amp; DÉCOR</t>
  </si>
  <si>
    <t>24OR2110011107</t>
  </si>
  <si>
    <t>24OR2110011108</t>
  </si>
  <si>
    <t>24OR2110011115</t>
  </si>
  <si>
    <t>SUSHANT </t>
  </si>
  <si>
    <t>24OR2110011117</t>
  </si>
  <si>
    <t>24OR2110011118</t>
  </si>
  <si>
    <t>24OR2110011124</t>
  </si>
  <si>
    <t>24OR2110011126</t>
  </si>
  <si>
    <t>24OR2110011127</t>
  </si>
  <si>
    <t>24OR2110011135</t>
  </si>
  <si>
    <t>HOTEL DURENE</t>
  </si>
  <si>
    <t>24OR2110011136</t>
  </si>
  <si>
    <t>24OR2110011137</t>
  </si>
  <si>
    <t>24OR2110011139</t>
  </si>
  <si>
    <t>24OR2110011140</t>
  </si>
  <si>
    <t>24OR2110011141</t>
  </si>
  <si>
    <t>24OR2110011142</t>
  </si>
  <si>
    <t>24OR2110011143</t>
  </si>
  <si>
    <t>24OR2110011144</t>
  </si>
  <si>
    <t>24OR2110011147</t>
  </si>
  <si>
    <t>24OR2110011148</t>
  </si>
  <si>
    <t>24OR2110011154</t>
  </si>
  <si>
    <t>UTKAL ENTERPRISES</t>
  </si>
  <si>
    <t>BHAWANIPATNA</t>
  </si>
  <si>
    <t>24OR2110011156</t>
  </si>
  <si>
    <t>DURGA HARDWARE</t>
  </si>
  <si>
    <t>TITILAGARH</t>
  </si>
  <si>
    <t>24OR2110011157</t>
  </si>
  <si>
    <t>24OR2110011158</t>
  </si>
  <si>
    <t>24OR2110011159</t>
  </si>
  <si>
    <t>24OR2110011160</t>
  </si>
  <si>
    <t>24OR2110011163</t>
  </si>
  <si>
    <t>ASHISH BHAI</t>
  </si>
  <si>
    <t>24OR2110011164</t>
  </si>
  <si>
    <t>24OR2110011165</t>
  </si>
  <si>
    <t>24OR2110011166</t>
  </si>
  <si>
    <t>24OR2110011167</t>
  </si>
  <si>
    <t>24OR2110011170</t>
  </si>
  <si>
    <t>24OR2110011171</t>
  </si>
  <si>
    <t>24OR2110011172</t>
  </si>
  <si>
    <t>SIDDHI NIVAS</t>
  </si>
  <si>
    <t>24OR2110011220</t>
  </si>
  <si>
    <t>24OR2110011221</t>
  </si>
  <si>
    <t>24OR2110011222</t>
  </si>
  <si>
    <t>RAIKIA</t>
  </si>
  <si>
    <t>24OR2110011224</t>
  </si>
  <si>
    <t>24OR2110011225</t>
  </si>
  <si>
    <t>24OR2110011226</t>
  </si>
  <si>
    <t>WATER TECH SERVICE</t>
  </si>
  <si>
    <t>PARADIP</t>
  </si>
  <si>
    <t>24OR2110011227</t>
  </si>
  <si>
    <t>DEBI PRASAD </t>
  </si>
  <si>
    <t>24OR2110011229</t>
  </si>
  <si>
    <t>24OR2110011231</t>
  </si>
  <si>
    <t>24OR2110011237</t>
  </si>
  <si>
    <t>24OR2110011238</t>
  </si>
  <si>
    <t>24OR2110011239</t>
  </si>
  <si>
    <t>24OR2110011240</t>
  </si>
  <si>
    <t>24OR2110011241</t>
  </si>
  <si>
    <t>24OR2110011242</t>
  </si>
  <si>
    <t>24OR2110011246</t>
  </si>
  <si>
    <t>BIJAY PAINTS</t>
  </si>
  <si>
    <t>24OR2110011247</t>
  </si>
  <si>
    <t>24OR2110011248</t>
  </si>
  <si>
    <t>BIJAY PANDA</t>
  </si>
  <si>
    <t>24OR2110011251</t>
  </si>
  <si>
    <t>24OR2110011252</t>
  </si>
  <si>
    <t>24OR2110011254</t>
  </si>
  <si>
    <t>24OR2110011259</t>
  </si>
  <si>
    <t>24OR2110011274</t>
  </si>
  <si>
    <t>24OR2110011282</t>
  </si>
  <si>
    <t>24OR2110011284</t>
  </si>
  <si>
    <t>24OR2110011286</t>
  </si>
  <si>
    <t>BASANTIA VATIKA</t>
  </si>
  <si>
    <t>24OR2110011287</t>
  </si>
  <si>
    <t>24OR2110011289</t>
  </si>
  <si>
    <t>ATAMARAM ENTERPRISES</t>
  </si>
  <si>
    <t>TALCHER</t>
  </si>
  <si>
    <t>24OR2110011292</t>
  </si>
  <si>
    <t>24OR2110011293</t>
  </si>
  <si>
    <t>24OR2110011294</t>
  </si>
  <si>
    <t>24OR2110011295</t>
  </si>
  <si>
    <t>24OR2110011303</t>
  </si>
  <si>
    <t>HOUSE BUILDING</t>
  </si>
  <si>
    <t>24OR2110011304</t>
  </si>
  <si>
    <t>24OR2110011305</t>
  </si>
  <si>
    <t>24OR2110011306</t>
  </si>
  <si>
    <t>24OR2110011307</t>
  </si>
  <si>
    <t>ANWESH SUBUDHI</t>
  </si>
  <si>
    <t>ODISHA </t>
  </si>
  <si>
    <t>24OR2110011309</t>
  </si>
  <si>
    <t>24OR2110011310</t>
  </si>
  <si>
    <t>24OR2110011311</t>
  </si>
  <si>
    <t>24OR2110011314</t>
  </si>
  <si>
    <t>24OR2110011315</t>
  </si>
  <si>
    <t>24OR2110011316</t>
  </si>
  <si>
    <t>24OR2110011317</t>
  </si>
  <si>
    <t>24OR2110011323</t>
  </si>
  <si>
    <t>24OR2110011325</t>
  </si>
  <si>
    <t>KRISHNA COLOUR HOUSE ENTERPRISES</t>
  </si>
  <si>
    <t>MALKANGIRI</t>
  </si>
  <si>
    <t>24OR2110011326</t>
  </si>
  <si>
    <t>ABHISHEK RAUT</t>
  </si>
  <si>
    <t>MALKANIGIRI</t>
  </si>
  <si>
    <t>24OR2110011331</t>
  </si>
  <si>
    <t>24OR2110011332</t>
  </si>
  <si>
    <t>24OR2110011333</t>
  </si>
  <si>
    <t>24OR2110011334</t>
  </si>
  <si>
    <t>S S CIVIL SOLUTION</t>
  </si>
  <si>
    <t>SAKHIGOPAL</t>
  </si>
  <si>
    <t>24OR2110011337</t>
  </si>
  <si>
    <t>M/S ASISH MISHRA AND SHYAMA BEVERAG</t>
  </si>
  <si>
    <t>24OR2110011338</t>
  </si>
  <si>
    <t>24OR2110011339</t>
  </si>
  <si>
    <t>24OR2110011340</t>
  </si>
  <si>
    <t>24OR2110011344</t>
  </si>
  <si>
    <t>24OR2110011345</t>
  </si>
  <si>
    <t>24OR2110011346</t>
  </si>
  <si>
    <t>24OR2110011350</t>
  </si>
  <si>
    <t>24OR2110011351</t>
  </si>
  <si>
    <t>MAA CHANDI HARDWARE AND PAINTS</t>
  </si>
  <si>
    <t>24OR2110011352</t>
  </si>
  <si>
    <t>24OR2110011353</t>
  </si>
  <si>
    <t>24OR2110011356</t>
  </si>
  <si>
    <t>KALIA BABU</t>
  </si>
  <si>
    <t>24OR2110011361</t>
  </si>
  <si>
    <t>24OR2110011362</t>
  </si>
  <si>
    <t>24OR2110011363</t>
  </si>
  <si>
    <t>24OR2110011367</t>
  </si>
  <si>
    <t>24OR2110011368</t>
  </si>
  <si>
    <t>24OR2110011370</t>
  </si>
  <si>
    <t>24OR2110011371</t>
  </si>
  <si>
    <t>24OR2110011376</t>
  </si>
  <si>
    <t>BASUDEV HARDWARE STORE</t>
  </si>
  <si>
    <t>BALIANTA</t>
  </si>
  <si>
    <t>24OR2110011377</t>
  </si>
  <si>
    <t>24OR2110011380</t>
  </si>
  <si>
    <t>24OR2110011392</t>
  </si>
  <si>
    <t>24OR2110011393</t>
  </si>
  <si>
    <t>24OR2110011394</t>
  </si>
  <si>
    <t>24OR2110011396</t>
  </si>
  <si>
    <t>24OR2110011398</t>
  </si>
  <si>
    <t>SANDIPTA</t>
  </si>
  <si>
    <t>GUDIAPOKHARI, PIPLI</t>
  </si>
  <si>
    <t>24OR2110011400</t>
  </si>
  <si>
    <t>MAHAVEER TRADERS</t>
  </si>
  <si>
    <t>NILAGIRI</t>
  </si>
  <si>
    <t>24OR2110011403</t>
  </si>
  <si>
    <t>24OR2110011404</t>
  </si>
  <si>
    <t>24OR2110011405</t>
  </si>
  <si>
    <t>JAYGURU TRADERS</t>
  </si>
  <si>
    <t>BASUDEVPUR</t>
  </si>
  <si>
    <t>24OR2110011407</t>
  </si>
  <si>
    <t>24OR2110011409</t>
  </si>
  <si>
    <t>ANANTA GOPAL HARDWARE STORE</t>
  </si>
  <si>
    <t>GOPALPUR</t>
  </si>
  <si>
    <t>24OR2110011410</t>
  </si>
  <si>
    <t>24OR2110011411</t>
  </si>
  <si>
    <t>24OR2110011412</t>
  </si>
  <si>
    <t>24OR2110011413</t>
  </si>
  <si>
    <t>24OR2110011414</t>
  </si>
  <si>
    <t>SRI AUROBINDO ENTERPRISES</t>
  </si>
  <si>
    <t>ANANDAPUR</t>
  </si>
  <si>
    <t>24OR2110011415</t>
  </si>
  <si>
    <t>24OR2110011420</t>
  </si>
  <si>
    <t>24OR2110011421</t>
  </si>
  <si>
    <t>24OR2110011424</t>
  </si>
  <si>
    <t>24OR2110011426</t>
  </si>
  <si>
    <t>24OR2110011427</t>
  </si>
  <si>
    <t>24OR2110011428</t>
  </si>
  <si>
    <t>SALASAR ENTERPRISES</t>
  </si>
  <si>
    <t>JEYPORE</t>
  </si>
  <si>
    <t>24OR2110011438</t>
  </si>
  <si>
    <t>24OR2110011447</t>
  </si>
  <si>
    <t>24OR2110011448</t>
  </si>
  <si>
    <t>24OR2110011452</t>
  </si>
  <si>
    <t>KALIA</t>
  </si>
  <si>
    <t>24OR2110011455</t>
  </si>
  <si>
    <t>MR DASH</t>
  </si>
  <si>
    <t>24OR2110011458</t>
  </si>
  <si>
    <t>24OR2110011459</t>
  </si>
  <si>
    <t>24OR2110011460</t>
  </si>
  <si>
    <t>BISWAJIT PARIDA</t>
  </si>
  <si>
    <t>24OR2110011461</t>
  </si>
  <si>
    <t>24OR2110011463</t>
  </si>
  <si>
    <t>24OR2110011464</t>
  </si>
  <si>
    <t>24OR2110011466</t>
  </si>
  <si>
    <t>MR.HATIBABU</t>
  </si>
  <si>
    <t>24OR2110011467</t>
  </si>
  <si>
    <t>24OR2110011468</t>
  </si>
  <si>
    <t>DIPTI RANJAN</t>
  </si>
  <si>
    <t>24OR2110011469</t>
  </si>
  <si>
    <t>24OR2110011479</t>
  </si>
  <si>
    <t>MR.DAS</t>
  </si>
  <si>
    <t>24OR2110011484</t>
  </si>
  <si>
    <t>24OR2110011485</t>
  </si>
  <si>
    <t>24OR2110011486</t>
  </si>
  <si>
    <t>24OR2110011487</t>
  </si>
  <si>
    <t>24OR2110011488</t>
  </si>
  <si>
    <t>24OR2110011489</t>
  </si>
  <si>
    <t>24OR2110011490</t>
  </si>
  <si>
    <t>24OR2110011491</t>
  </si>
  <si>
    <t>MR HATIBABU</t>
  </si>
  <si>
    <t>DARINGIBADI</t>
  </si>
  <si>
    <t>24OR2110011493</t>
  </si>
  <si>
    <t>24OR2110011499</t>
  </si>
  <si>
    <t>24OR2110011513</t>
  </si>
  <si>
    <t>24OR2110011514</t>
  </si>
  <si>
    <t>24OR2110011517</t>
  </si>
  <si>
    <t>24OR2110011518</t>
  </si>
  <si>
    <t>24OR2110011521</t>
  </si>
  <si>
    <t>ASLAM</t>
  </si>
  <si>
    <t>BHADRAK</t>
  </si>
  <si>
    <t>24OR2110011523</t>
  </si>
  <si>
    <t>24OR2110011525</t>
  </si>
  <si>
    <t>MR SUNIL MISHRA</t>
  </si>
  <si>
    <t>BHANJANAGER</t>
  </si>
  <si>
    <t>24OR2110011526</t>
  </si>
  <si>
    <t>MR. KANHU</t>
  </si>
  <si>
    <t>CHANDAKA</t>
  </si>
  <si>
    <t>24OR2110011530</t>
  </si>
  <si>
    <t>KRUSHNA CH SAHU.</t>
  </si>
  <si>
    <t>24OR2110011531</t>
  </si>
  <si>
    <t>24OR2110011532</t>
  </si>
  <si>
    <t>24OR2110011533</t>
  </si>
  <si>
    <t>24OR2110011537</t>
  </si>
  <si>
    <t>24OR2110011538</t>
  </si>
  <si>
    <t>SHREE COLOUR MART</t>
  </si>
  <si>
    <t>24OR2110011541</t>
  </si>
  <si>
    <t>24OR2110011544</t>
  </si>
  <si>
    <t>24OR2110011545</t>
  </si>
  <si>
    <t>24OR2110011546</t>
  </si>
  <si>
    <t>24OR2110011547</t>
  </si>
  <si>
    <t>24OR2110011548</t>
  </si>
  <si>
    <t>24OR2110011553</t>
  </si>
  <si>
    <t>24OR2110011554</t>
  </si>
  <si>
    <t>24OR2110011556</t>
  </si>
  <si>
    <t>24OR2110011572</t>
  </si>
  <si>
    <t>RANJAN KUMAR GIRI</t>
  </si>
  <si>
    <t>PODAASTIA</t>
  </si>
  <si>
    <t>24OR2110011573</t>
  </si>
  <si>
    <t>ASHISH</t>
  </si>
  <si>
    <t>24OR2110011582</t>
  </si>
  <si>
    <t>24OR2110011583</t>
  </si>
  <si>
    <t>24OR2110011584</t>
  </si>
  <si>
    <t>24OR2110011585</t>
  </si>
  <si>
    <t>24OR2110011586</t>
  </si>
  <si>
    <t>24OR2110011587</t>
  </si>
  <si>
    <t>24OR2110011588</t>
  </si>
  <si>
    <t>24OR2110011589</t>
  </si>
  <si>
    <t>24OR2110011591</t>
  </si>
  <si>
    <t>HOLIDAY NIWAAS</t>
  </si>
  <si>
    <t>24OR2110011592</t>
  </si>
  <si>
    <t>SUN CITY PALACE</t>
  </si>
  <si>
    <t>24OR2110011594</t>
  </si>
  <si>
    <t>24OR2110011597</t>
  </si>
  <si>
    <t>24OR2110011602</t>
  </si>
  <si>
    <t>24OR2110011607</t>
  </si>
  <si>
    <t>24OR2110011608</t>
  </si>
  <si>
    <t>24OR2110011609</t>
  </si>
  <si>
    <t>24OR2110011613</t>
  </si>
  <si>
    <t>M/S. NAYAK HARDWARE STORE</t>
  </si>
  <si>
    <t>24OR2110011614</t>
  </si>
  <si>
    <t>24OR2110011615</t>
  </si>
  <si>
    <t>24OR2110011630</t>
  </si>
  <si>
    <t>24OR2110011631</t>
  </si>
  <si>
    <t>24OR2110011632</t>
  </si>
  <si>
    <t>24OR2110011638</t>
  </si>
  <si>
    <t>HOME INTERLOOK</t>
  </si>
  <si>
    <t>BRAJARAJNAGAR</t>
  </si>
  <si>
    <t>24OR2110011639</t>
  </si>
  <si>
    <t>24OR2110011640</t>
  </si>
  <si>
    <t>24OR2110011642</t>
  </si>
  <si>
    <t>24OR2110011644</t>
  </si>
  <si>
    <t>24OR2110011645</t>
  </si>
  <si>
    <t>24OR2110011651</t>
  </si>
  <si>
    <t>MAA PADMABATI BHANDAR</t>
  </si>
  <si>
    <t>ASKA</t>
  </si>
  <si>
    <t>24OR2110011652</t>
  </si>
  <si>
    <t>24OR2110011653</t>
  </si>
  <si>
    <t>24OR2110011654</t>
  </si>
  <si>
    <t>JENA BABU</t>
  </si>
  <si>
    <t>24OR2110011657</t>
  </si>
  <si>
    <t>PRISHA TRADERS</t>
  </si>
  <si>
    <t>BARPALI</t>
  </si>
  <si>
    <t>24OR2110011666</t>
  </si>
  <si>
    <t>24OR2110011667</t>
  </si>
  <si>
    <t>24OR2110011669</t>
  </si>
  <si>
    <t>24OR2110011670</t>
  </si>
  <si>
    <t>24OR2110011671</t>
  </si>
  <si>
    <t>24OR2110011673</t>
  </si>
  <si>
    <t>24OR2110011674</t>
  </si>
  <si>
    <t>24OR2110011677</t>
  </si>
  <si>
    <t>24OR2110011683</t>
  </si>
  <si>
    <t>24OR2110011684</t>
  </si>
  <si>
    <t>BUGUDA</t>
  </si>
  <si>
    <t>24OR2110011685</t>
  </si>
  <si>
    <t>24OR2110011686</t>
  </si>
  <si>
    <t>24OR2110011690</t>
  </si>
  <si>
    <t>24OR2110011691</t>
  </si>
  <si>
    <t>24OR2110011692</t>
  </si>
  <si>
    <t>24OR2110011693</t>
  </si>
  <si>
    <t>24OR2110011695</t>
  </si>
  <si>
    <t>24OR2110011696</t>
  </si>
  <si>
    <t>MAA BATA MANGALA HARDWARE</t>
  </si>
  <si>
    <t>BURLA</t>
  </si>
  <si>
    <t>24OR2110011697</t>
  </si>
  <si>
    <t>24OR2110011698</t>
  </si>
  <si>
    <t>24OR2110011700</t>
  </si>
  <si>
    <t>SAHU MARBLE AND SANITARY</t>
  </si>
  <si>
    <t>KAPTIPADA</t>
  </si>
  <si>
    <t>24OR2110011701</t>
  </si>
  <si>
    <t>24OR2110011702</t>
  </si>
  <si>
    <t>24OR2110011703</t>
  </si>
  <si>
    <t>24OR2110011704</t>
  </si>
  <si>
    <t>24OR2110011708</t>
  </si>
  <si>
    <t>24OR2110011709</t>
  </si>
  <si>
    <t>24OR2110011711</t>
  </si>
  <si>
    <t>24OR2110011713</t>
  </si>
  <si>
    <t>24OR2110011714</t>
  </si>
  <si>
    <t>M/S.SUBULI PLY WOOD</t>
  </si>
  <si>
    <t>24OR2110011715</t>
  </si>
  <si>
    <t>24OR2110011716</t>
  </si>
  <si>
    <t>24OR2110011717</t>
  </si>
  <si>
    <t>24OR2110011718</t>
  </si>
  <si>
    <t>24OR2110011719</t>
  </si>
  <si>
    <t>24OR2110011724</t>
  </si>
  <si>
    <t>24OR2110011725</t>
  </si>
  <si>
    <t>24OR2110011726</t>
  </si>
  <si>
    <t>24OR2110011727</t>
  </si>
  <si>
    <t>24OR2110011728</t>
  </si>
  <si>
    <t>24OR2110011729</t>
  </si>
  <si>
    <t>24OR2110011733</t>
  </si>
  <si>
    <t>KD ENTERPRISES</t>
  </si>
  <si>
    <t>24OR2110011734</t>
  </si>
  <si>
    <t>24OR2110011735</t>
  </si>
  <si>
    <t>24OR2110011739</t>
  </si>
  <si>
    <t>24OR2110011741</t>
  </si>
  <si>
    <t>24OR2110011742</t>
  </si>
  <si>
    <t>SWASTIK STEEL SYNDICATE</t>
  </si>
  <si>
    <t>KODALA</t>
  </si>
  <si>
    <t>24OR2110011743</t>
  </si>
  <si>
    <t>BATAKRUSHNA </t>
  </si>
  <si>
    <t>24OR2110011746</t>
  </si>
  <si>
    <t>24OR2110011748</t>
  </si>
  <si>
    <t>MR. SAMIR MAHARANA</t>
  </si>
  <si>
    <t>BALIPADAR</t>
  </si>
  <si>
    <t>24OR2110011749</t>
  </si>
  <si>
    <t>24OR2110011752</t>
  </si>
  <si>
    <t>24OR2110011753</t>
  </si>
  <si>
    <t>24OR2110011762</t>
  </si>
  <si>
    <t>24OR2110011763</t>
  </si>
  <si>
    <t>24OR2110011766</t>
  </si>
  <si>
    <t>THE PRAMOD MAHARAJ ENTERPRISE</t>
  </si>
  <si>
    <t>CHIKITI</t>
  </si>
  <si>
    <t>24OR2110011767</t>
  </si>
  <si>
    <t>24OR2110011768</t>
  </si>
  <si>
    <t>24OR2110011769</t>
  </si>
  <si>
    <t>24OR2110011776</t>
  </si>
  <si>
    <t>24OR2110011777</t>
  </si>
  <si>
    <t>24OR2110011778</t>
  </si>
  <si>
    <t>24OR2110011779</t>
  </si>
  <si>
    <t>24OR2110011781</t>
  </si>
  <si>
    <t>24OR2110011782</t>
  </si>
  <si>
    <t>24OR2110011783</t>
  </si>
  <si>
    <t>24OR2110011784</t>
  </si>
  <si>
    <t>24OR2110011786</t>
  </si>
  <si>
    <t>24OR2110011787</t>
  </si>
  <si>
    <t>24OR2110011788</t>
  </si>
  <si>
    <t>24OR2110011790</t>
  </si>
  <si>
    <t>24OR2110011792</t>
  </si>
  <si>
    <t>24OR2110011793</t>
  </si>
  <si>
    <t>24OR2110011794</t>
  </si>
  <si>
    <t>SHIVA PARBATI HARDWARE STORE</t>
  </si>
  <si>
    <t>BANTALA</t>
  </si>
  <si>
    <t>24OR2110011795</t>
  </si>
  <si>
    <t>24OR2110011798</t>
  </si>
  <si>
    <t>24OR2110011799</t>
  </si>
  <si>
    <t>24OR2110011800</t>
  </si>
  <si>
    <t>ART &amp; SKILL DEVELOPMENT BUILDING</t>
  </si>
  <si>
    <t>24OR2110011802</t>
  </si>
  <si>
    <t>24OR2110011803</t>
  </si>
  <si>
    <t>24OR2110011804</t>
  </si>
  <si>
    <t>24OR2110011806</t>
  </si>
  <si>
    <t>24OR2110011808</t>
  </si>
  <si>
    <t>24OR2110011811</t>
  </si>
  <si>
    <t>24OR2110011822</t>
  </si>
  <si>
    <t>MR AWNESH BUDHI</t>
  </si>
  <si>
    <t>24OR2110011829</t>
  </si>
  <si>
    <t>24OR2110011830</t>
  </si>
  <si>
    <t>24OR2110011831</t>
  </si>
  <si>
    <t>24OR2110011832</t>
  </si>
  <si>
    <t>24OR2110011840</t>
  </si>
  <si>
    <t>24OR2110011841</t>
  </si>
  <si>
    <t>24OR2110011849</t>
  </si>
  <si>
    <t>24OR2110011851</t>
  </si>
  <si>
    <t>24OR2110011857</t>
  </si>
  <si>
    <t>24OR2110011861</t>
  </si>
  <si>
    <t>RAJ COLOUR HOUSE</t>
  </si>
  <si>
    <t>CHAMPUA</t>
  </si>
  <si>
    <t>24OR2110011863</t>
  </si>
  <si>
    <t>M/S SHREE DURGA PAINTS</t>
  </si>
  <si>
    <t>BHOGRAI</t>
  </si>
  <si>
    <t>24OR2110011866</t>
  </si>
  <si>
    <t>24OR2110011867</t>
  </si>
  <si>
    <t>24OR2110011868</t>
  </si>
  <si>
    <t>SURYA</t>
  </si>
  <si>
    <t>24OR2110011873</t>
  </si>
  <si>
    <t>24OR2110011875</t>
  </si>
  <si>
    <t>24OR2110011876</t>
  </si>
  <si>
    <t>24OR2110011877</t>
  </si>
  <si>
    <t>24OR2110011878</t>
  </si>
  <si>
    <t>24OR2110011879</t>
  </si>
  <si>
    <t>24OR2110011880</t>
  </si>
  <si>
    <t>24OR2110011881</t>
  </si>
  <si>
    <t>24OR2110011883</t>
  </si>
  <si>
    <t>SAMARJIT MALLIK</t>
  </si>
  <si>
    <t>24OR2110011884</t>
  </si>
  <si>
    <t>24OR2110011885</t>
  </si>
  <si>
    <t>24OR2110011886</t>
  </si>
  <si>
    <t>24OR2110011887</t>
  </si>
  <si>
    <t>24OR2110011889</t>
  </si>
  <si>
    <t>ANEESH SUBUDDHI</t>
  </si>
  <si>
    <t>24OR2110011890</t>
  </si>
  <si>
    <t>MR PUNEETBABU</t>
  </si>
  <si>
    <t>24OR2110011893</t>
  </si>
  <si>
    <t>24OR2110011895</t>
  </si>
  <si>
    <t>24OR2110011897</t>
  </si>
  <si>
    <t>M/S. AMIT HARDWARE</t>
  </si>
  <si>
    <t>KHARIAR</t>
  </si>
  <si>
    <t>24OR2110011898</t>
  </si>
  <si>
    <t>KHILAR HARDWARE AND PAINTS</t>
  </si>
  <si>
    <t>SINGHPUR</t>
  </si>
  <si>
    <t>24OR2110011903</t>
  </si>
  <si>
    <t>24OR2110011904</t>
  </si>
  <si>
    <t>24OR2110011908</t>
  </si>
  <si>
    <t>24OR2110011912</t>
  </si>
  <si>
    <t>24OR2110011914</t>
  </si>
  <si>
    <t>24OR2110011915</t>
  </si>
  <si>
    <t>MR TUTTU BHAI</t>
  </si>
  <si>
    <t>24OR2110011916</t>
  </si>
  <si>
    <t>PRABHUDUTTA SAMAL </t>
  </si>
  <si>
    <t>GOTHAPATNA</t>
  </si>
  <si>
    <t>24OR2110011925</t>
  </si>
  <si>
    <t>MR. VIJAY BABU</t>
  </si>
  <si>
    <t>24OR2110011928</t>
  </si>
  <si>
    <t>24OR2110011933</t>
  </si>
  <si>
    <t>24OR2110011934</t>
  </si>
  <si>
    <t>RAJLAXMI ENTERPRISES</t>
  </si>
  <si>
    <t>24OR2110011946</t>
  </si>
  <si>
    <t>24OR2110011947</t>
  </si>
  <si>
    <t>24OR2110011948</t>
  </si>
  <si>
    <t>24OR2110011950</t>
  </si>
  <si>
    <t>24OR2110011952</t>
  </si>
  <si>
    <t>MR ARUN KUMAR PANDA</t>
  </si>
  <si>
    <t>24OR2110011955</t>
  </si>
  <si>
    <t>MR.MUNNA BABU</t>
  </si>
  <si>
    <t>24OR2110011957</t>
  </si>
  <si>
    <t>24OR2110011958</t>
  </si>
  <si>
    <t>24OR2110011960</t>
  </si>
  <si>
    <t>24OR2110011961</t>
  </si>
  <si>
    <t>24OR2110011962</t>
  </si>
  <si>
    <t>24OR2110011963</t>
  </si>
  <si>
    <t>24OR2110011964</t>
  </si>
  <si>
    <t>24OR2110011967</t>
  </si>
  <si>
    <t>24OR2110011968</t>
  </si>
  <si>
    <t>24OR2110011970</t>
  </si>
  <si>
    <t>24OR2110011971</t>
  </si>
  <si>
    <t>24OR2110011972</t>
  </si>
  <si>
    <t>24OR2110011973</t>
  </si>
  <si>
    <t>24OR2110011974</t>
  </si>
  <si>
    <t>24OR2110011975</t>
  </si>
  <si>
    <t>24OR2110011977</t>
  </si>
  <si>
    <t>24OR2110011978</t>
  </si>
  <si>
    <t>PAINT WORLD AND MR. FIT WORLD SUPPL</t>
  </si>
  <si>
    <t>GUNUPUR</t>
  </si>
  <si>
    <t>24OR2110011980</t>
  </si>
  <si>
    <t>24OR2110011981</t>
  </si>
  <si>
    <t>24OR2110011982</t>
  </si>
  <si>
    <t>24OR2110011983</t>
  </si>
  <si>
    <t>24OR2110011986</t>
  </si>
  <si>
    <t>24OR2110011987</t>
  </si>
  <si>
    <t>24OR2110011988</t>
  </si>
  <si>
    <t>24OR2110011989</t>
  </si>
  <si>
    <t>24OR2110011990</t>
  </si>
  <si>
    <t>24OR2110011991</t>
  </si>
  <si>
    <t>24OR2110011992</t>
  </si>
  <si>
    <t>24OR2110011997</t>
  </si>
  <si>
    <t>24OR2110011998</t>
  </si>
  <si>
    <t>24OR2110012001</t>
  </si>
  <si>
    <t>24OR2110012003</t>
  </si>
  <si>
    <t>24OR2110012007</t>
  </si>
  <si>
    <t>24OR2110012008</t>
  </si>
  <si>
    <t>24OR2110012009</t>
  </si>
  <si>
    <t>24OR2110012010</t>
  </si>
  <si>
    <t>NANCY ENTERPRISES</t>
  </si>
  <si>
    <t>CHANDANPUR</t>
  </si>
  <si>
    <t>24OR2110012012</t>
  </si>
  <si>
    <t>24OR2110012014</t>
  </si>
  <si>
    <t>24OR2110012015</t>
  </si>
  <si>
    <t>M/S SANKAR COLOUR WORLD AND HARDWAR</t>
  </si>
  <si>
    <t>PATTAMUNDAI</t>
  </si>
  <si>
    <t>24OR2110012016</t>
  </si>
  <si>
    <t>24OR2110012017</t>
  </si>
  <si>
    <t>24OR2110012018</t>
  </si>
  <si>
    <t>24OR2110012019</t>
  </si>
  <si>
    <t>OHM SAI TRADERS</t>
  </si>
  <si>
    <t>SORO</t>
  </si>
  <si>
    <t>24OR2110012020</t>
  </si>
  <si>
    <t>24OR2110012021</t>
  </si>
  <si>
    <t>24OR2110012022</t>
  </si>
  <si>
    <t>24OR2110012023</t>
  </si>
  <si>
    <t>24OR2110012025</t>
  </si>
  <si>
    <t>24OR2110012027</t>
  </si>
  <si>
    <t>24OR2110012030</t>
  </si>
  <si>
    <t>SHREE JAGANNATH TRADERS</t>
  </si>
  <si>
    <t>24OR2110012031</t>
  </si>
  <si>
    <t>24OR2110012032</t>
  </si>
  <si>
    <t>24OR2110012033</t>
  </si>
  <si>
    <t>24OR2110012038</t>
  </si>
  <si>
    <t>24OR2110012039</t>
  </si>
  <si>
    <t>24OR2110012046</t>
  </si>
  <si>
    <t>24OR2110012047</t>
  </si>
  <si>
    <t>24OR2110012048</t>
  </si>
  <si>
    <t>24OR2110012051</t>
  </si>
  <si>
    <t>24OR2110012052</t>
  </si>
  <si>
    <t>24OR2110012053</t>
  </si>
  <si>
    <t>24OR2110012054</t>
  </si>
  <si>
    <t>24OR2110012056</t>
  </si>
  <si>
    <t>24OR2110012057</t>
  </si>
  <si>
    <t>24OR2110012058</t>
  </si>
  <si>
    <t>24OR2110012062</t>
  </si>
  <si>
    <t>24OR2110012063</t>
  </si>
  <si>
    <t>24OR2110012064</t>
  </si>
  <si>
    <t>24OR2110012066</t>
  </si>
  <si>
    <t>24OR2110012068</t>
  </si>
  <si>
    <t>24OR2110012069</t>
  </si>
  <si>
    <t>TUTU BABU</t>
  </si>
  <si>
    <t>24OR2110012073</t>
  </si>
  <si>
    <t>24OR2110012075</t>
  </si>
  <si>
    <t>24OR2110012076</t>
  </si>
  <si>
    <t>24OR2110012081</t>
  </si>
  <si>
    <t>24OR2110012082</t>
  </si>
  <si>
    <t>24OR2110012083</t>
  </si>
  <si>
    <t>R.S ENTERPRISES</t>
  </si>
  <si>
    <t>NABARANGAPUR</t>
  </si>
  <si>
    <t>24OR2110012087</t>
  </si>
  <si>
    <t>24OR2110012094</t>
  </si>
  <si>
    <t>24OR2110012095</t>
  </si>
  <si>
    <t>24OR2110012096</t>
  </si>
  <si>
    <t>24OR2110012106</t>
  </si>
  <si>
    <t>24OR2110012107</t>
  </si>
  <si>
    <t>24OR2110012108</t>
  </si>
  <si>
    <t>24OR2110012109</t>
  </si>
  <si>
    <t>24OR2110012110</t>
  </si>
  <si>
    <t>24OR2110012111</t>
  </si>
  <si>
    <t>24OR2110012112</t>
  </si>
  <si>
    <t>M/S MAA BINAPANI ENTERPRISES</t>
  </si>
  <si>
    <t>RAIGHAR</t>
  </si>
  <si>
    <t>24OR2110012113</t>
  </si>
  <si>
    <t>24OR2110012114</t>
  </si>
  <si>
    <t>24OR2110012115</t>
  </si>
  <si>
    <t>24OR2110012116</t>
  </si>
  <si>
    <t>24OR2110012117</t>
  </si>
  <si>
    <t>24OR2110012118</t>
  </si>
  <si>
    <t>24OR2110012119</t>
  </si>
  <si>
    <t>24OR2110012120</t>
  </si>
  <si>
    <t>(RUPEES NINE LAKH SIXTY EIGHT THOUSAND SIX HUNDRED TWENTY NINE ONLY)</t>
  </si>
  <si>
    <t>MAHALAXMI HARDWARE &amp; ELECTRICALS</t>
  </si>
  <si>
    <t>S &amp; K ENTERPRISES</t>
  </si>
  <si>
    <t>BILL NO. :  34636</t>
  </si>
  <si>
    <t>BILL DATE : 17/02/2025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</si>
</sst>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3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</font>
    <font>
      <b/>
      <sz val="10"/>
      <name val="Arial"/>
      <family val="2"/>
    </font>
    <font>
      <sz val="9"/>
      <color theme="1"/>
      <name val="Calibri"/>
      <family val="2"/>
    </font>
    <font>
      <b/>
      <sz val="9"/>
      <name val="Arial"/>
      <family val="2"/>
    </font>
    <font>
      <b/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0">
    <xf numFmtId="0" fontId="0" fillId="0" borderId="0" xfId="0"/>
    <xf numFmtId="164" fontId="4" fillId="2" borderId="0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left" vertical="center"/>
    </xf>
    <xf numFmtId="16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vertical="center"/>
    </xf>
    <xf numFmtId="0" fontId="5" fillId="2" borderId="0" xfId="0" applyNumberFormat="1" applyFont="1" applyFill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/>
    </xf>
    <xf numFmtId="2" fontId="5" fillId="2" borderId="0" xfId="0" applyNumberFormat="1" applyFont="1" applyFill="1" applyBorder="1" applyAlignment="1">
      <alignment horizontal="left" vertical="center" wrapText="1"/>
    </xf>
    <xf numFmtId="0" fontId="5" fillId="2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164" fontId="4" fillId="2" borderId="0" xfId="0" applyNumberFormat="1" applyFont="1" applyFill="1" applyBorder="1" applyAlignment="1">
      <alignment horizontal="center" vertical="center"/>
    </xf>
    <xf numFmtId="165" fontId="5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/>
    <xf numFmtId="164" fontId="5" fillId="2" borderId="0" xfId="0" applyNumberFormat="1" applyFont="1" applyFill="1" applyAlignment="1">
      <alignment horizontal="center" vertical="center"/>
    </xf>
    <xf numFmtId="2" fontId="5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/>
    <xf numFmtId="165" fontId="5" fillId="2" borderId="0" xfId="0" applyNumberFormat="1" applyFont="1" applyFill="1" applyAlignment="1">
      <alignment horizontal="center" wrapText="1"/>
    </xf>
    <xf numFmtId="0" fontId="5" fillId="2" borderId="0" xfId="0" applyFont="1" applyFill="1" applyAlignment="1">
      <alignment horizontal="left"/>
    </xf>
    <xf numFmtId="0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165" fontId="0" fillId="2" borderId="1" xfId="0" applyNumberForma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14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vertical="center"/>
    </xf>
    <xf numFmtId="0" fontId="0" fillId="2" borderId="1" xfId="0" applyNumberFormat="1" applyFill="1" applyBorder="1" applyAlignment="1">
      <alignment vertical="center" wrapText="1"/>
    </xf>
    <xf numFmtId="2" fontId="9" fillId="2" borderId="1" xfId="0" applyNumberFormat="1" applyFont="1" applyFill="1" applyBorder="1" applyAlignment="1">
      <alignment horizontal="right" vertical="center"/>
    </xf>
    <xf numFmtId="14" fontId="10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vertical="center" wrapText="1"/>
    </xf>
    <xf numFmtId="165" fontId="11" fillId="2" borderId="1" xfId="0" applyNumberFormat="1" applyFont="1" applyFill="1" applyBorder="1" applyAlignment="1">
      <alignment vertical="center"/>
    </xf>
    <xf numFmtId="2" fontId="10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14" fontId="9" fillId="2" borderId="2" xfId="0" applyNumberFormat="1" applyFont="1" applyFill="1" applyBorder="1" applyAlignment="1">
      <alignment horizontal="right" vertical="center"/>
    </xf>
    <xf numFmtId="14" fontId="9" fillId="2" borderId="3" xfId="0" applyNumberFormat="1" applyFont="1" applyFill="1" applyBorder="1" applyAlignment="1">
      <alignment horizontal="right" vertical="center"/>
    </xf>
    <xf numFmtId="14" fontId="9" fillId="2" borderId="4" xfId="0" applyNumberFormat="1" applyFont="1" applyFill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34"/>
  <sheetViews>
    <sheetView tabSelected="1" zoomScale="160" zoomScaleNormal="160" workbookViewId="0">
      <selection activeCell="K8" sqref="K8"/>
    </sheetView>
  </sheetViews>
  <sheetFormatPr defaultRowHeight="15" customHeight="1"/>
  <cols>
    <col min="1" max="1" width="11" style="22" customWidth="1"/>
    <col min="2" max="2" width="16.28515625" style="17" bestFit="1" customWidth="1"/>
    <col min="3" max="3" width="21.28515625" style="8" customWidth="1"/>
    <col min="4" max="4" width="6.42578125" style="8" bestFit="1" customWidth="1"/>
    <col min="5" max="5" width="16.140625" style="19" customWidth="1"/>
    <col min="6" max="6" width="10.140625" style="20" customWidth="1"/>
    <col min="7" max="7" width="6" style="16" customWidth="1"/>
    <col min="8" max="8" width="10.85546875" style="19" customWidth="1"/>
    <col min="9" max="16384" width="9.140625" style="16"/>
  </cols>
  <sheetData>
    <row r="1" spans="1:11" s="2" customFormat="1" ht="15" customHeight="1">
      <c r="A1" s="2" t="s">
        <v>3</v>
      </c>
      <c r="B1" s="3"/>
      <c r="C1" s="4"/>
      <c r="D1" s="4"/>
      <c r="F1" s="5" t="s">
        <v>15</v>
      </c>
    </row>
    <row r="2" spans="1:11" s="2" customFormat="1" ht="15" customHeight="1">
      <c r="A2" s="6" t="s">
        <v>12</v>
      </c>
      <c r="B2" s="7"/>
      <c r="C2" s="8"/>
      <c r="D2" s="8"/>
      <c r="F2" s="5" t="s">
        <v>912</v>
      </c>
    </row>
    <row r="3" spans="1:11" s="2" customFormat="1" ht="15" customHeight="1">
      <c r="A3" s="9" t="s">
        <v>4</v>
      </c>
      <c r="B3" s="1"/>
      <c r="C3" s="10"/>
      <c r="D3" s="11"/>
      <c r="F3" s="5" t="s">
        <v>913</v>
      </c>
    </row>
    <row r="4" spans="1:11" s="2" customFormat="1" ht="15" customHeight="1">
      <c r="A4" s="9" t="s">
        <v>5</v>
      </c>
      <c r="B4" s="1"/>
      <c r="C4" s="4"/>
      <c r="D4" s="11"/>
      <c r="F4" s="5" t="s">
        <v>0</v>
      </c>
    </row>
    <row r="5" spans="1:11" s="2" customFormat="1" ht="15" customHeight="1">
      <c r="B5" s="1"/>
      <c r="C5" s="11"/>
      <c r="D5" s="11"/>
      <c r="F5" s="5" t="s">
        <v>2</v>
      </c>
    </row>
    <row r="6" spans="1:11" s="2" customFormat="1" ht="15" customHeight="1">
      <c r="A6" s="12"/>
      <c r="B6" s="13"/>
      <c r="C6" s="11"/>
      <c r="D6" s="11"/>
      <c r="E6" s="5"/>
      <c r="F6" s="14"/>
      <c r="H6" s="15"/>
    </row>
    <row r="7" spans="1:11" s="26" customFormat="1" ht="27.75" customHeight="1">
      <c r="A7" s="31" t="s">
        <v>14</v>
      </c>
      <c r="B7" s="32" t="s">
        <v>10</v>
      </c>
      <c r="C7" s="33" t="s">
        <v>13</v>
      </c>
      <c r="D7" s="32" t="s">
        <v>6</v>
      </c>
      <c r="E7" s="33" t="s">
        <v>11</v>
      </c>
      <c r="F7" s="34" t="s">
        <v>16</v>
      </c>
      <c r="G7" s="35" t="s">
        <v>7</v>
      </c>
      <c r="H7" s="35" t="s">
        <v>17</v>
      </c>
      <c r="K7" s="2"/>
    </row>
    <row r="8" spans="1:11" s="26" customFormat="1" ht="30">
      <c r="A8" s="36">
        <v>45658</v>
      </c>
      <c r="B8" s="27" t="s">
        <v>18</v>
      </c>
      <c r="C8" s="28" t="s">
        <v>19</v>
      </c>
      <c r="D8" s="27" t="s">
        <v>20</v>
      </c>
      <c r="E8" s="28" t="s">
        <v>21</v>
      </c>
      <c r="F8" s="29">
        <v>205.274</v>
      </c>
      <c r="G8" s="30">
        <v>3.5</v>
      </c>
      <c r="H8" s="30">
        <f t="shared" ref="H8:H71" si="0">F8*G8</f>
        <v>718.45900000000006</v>
      </c>
      <c r="K8" s="2"/>
    </row>
    <row r="9" spans="1:11" s="26" customFormat="1">
      <c r="A9" s="36">
        <v>45658</v>
      </c>
      <c r="B9" s="27" t="s">
        <v>22</v>
      </c>
      <c r="C9" s="28" t="s">
        <v>23</v>
      </c>
      <c r="D9" s="27" t="s">
        <v>20</v>
      </c>
      <c r="E9" s="28" t="s">
        <v>24</v>
      </c>
      <c r="F9" s="29">
        <v>313.75200000000001</v>
      </c>
      <c r="G9" s="30">
        <v>3.5</v>
      </c>
      <c r="H9" s="30">
        <f t="shared" si="0"/>
        <v>1098.1320000000001</v>
      </c>
      <c r="K9" s="2"/>
    </row>
    <row r="10" spans="1:11" s="26" customFormat="1">
      <c r="A10" s="36">
        <v>45658</v>
      </c>
      <c r="B10" s="27" t="s">
        <v>25</v>
      </c>
      <c r="C10" s="28" t="s">
        <v>26</v>
      </c>
      <c r="D10" s="27" t="s">
        <v>20</v>
      </c>
      <c r="E10" s="28" t="s">
        <v>27</v>
      </c>
      <c r="F10" s="29">
        <v>350.75</v>
      </c>
      <c r="G10" s="30">
        <v>3.5</v>
      </c>
      <c r="H10" s="30">
        <f t="shared" si="0"/>
        <v>1227.625</v>
      </c>
      <c r="K10" s="2"/>
    </row>
    <row r="11" spans="1:11" s="26" customFormat="1">
      <c r="A11" s="36">
        <v>45659</v>
      </c>
      <c r="B11" s="27" t="s">
        <v>28</v>
      </c>
      <c r="C11" s="28" t="s">
        <v>29</v>
      </c>
      <c r="D11" s="27" t="s">
        <v>20</v>
      </c>
      <c r="E11" s="28" t="s">
        <v>30</v>
      </c>
      <c r="F11" s="29">
        <v>5.6280000000000001</v>
      </c>
      <c r="G11" s="30">
        <v>3.5</v>
      </c>
      <c r="H11" s="30">
        <f t="shared" si="0"/>
        <v>19.698</v>
      </c>
      <c r="K11" s="2"/>
    </row>
    <row r="12" spans="1:11" s="26" customFormat="1" ht="30">
      <c r="A12" s="36">
        <v>45659</v>
      </c>
      <c r="B12" s="27" t="s">
        <v>31</v>
      </c>
      <c r="C12" s="28" t="s">
        <v>32</v>
      </c>
      <c r="D12" s="27" t="s">
        <v>20</v>
      </c>
      <c r="E12" s="28" t="s">
        <v>33</v>
      </c>
      <c r="F12" s="29">
        <v>50.531999999999996</v>
      </c>
      <c r="G12" s="30">
        <v>3.5</v>
      </c>
      <c r="H12" s="30">
        <f t="shared" si="0"/>
        <v>176.86199999999999</v>
      </c>
      <c r="K12" s="2"/>
    </row>
    <row r="13" spans="1:11" s="26" customFormat="1" ht="30">
      <c r="A13" s="36">
        <v>45659</v>
      </c>
      <c r="B13" s="27" t="s">
        <v>34</v>
      </c>
      <c r="C13" s="28" t="s">
        <v>35</v>
      </c>
      <c r="D13" s="27" t="s">
        <v>20</v>
      </c>
      <c r="E13" s="28" t="s">
        <v>36</v>
      </c>
      <c r="F13" s="29">
        <v>81.06</v>
      </c>
      <c r="G13" s="30">
        <v>3.5</v>
      </c>
      <c r="H13" s="30">
        <f t="shared" si="0"/>
        <v>283.71000000000004</v>
      </c>
      <c r="K13" s="2"/>
    </row>
    <row r="14" spans="1:11" s="26" customFormat="1" ht="30">
      <c r="A14" s="36">
        <v>45659</v>
      </c>
      <c r="B14" s="27" t="s">
        <v>37</v>
      </c>
      <c r="C14" s="28" t="s">
        <v>38</v>
      </c>
      <c r="D14" s="27" t="s">
        <v>20</v>
      </c>
      <c r="E14" s="28" t="s">
        <v>39</v>
      </c>
      <c r="F14" s="29">
        <v>162.56200000000001</v>
      </c>
      <c r="G14" s="30">
        <v>3.5</v>
      </c>
      <c r="H14" s="30">
        <f t="shared" si="0"/>
        <v>568.9670000000001</v>
      </c>
      <c r="K14" s="2"/>
    </row>
    <row r="15" spans="1:11" s="26" customFormat="1" ht="45">
      <c r="A15" s="36">
        <v>45660</v>
      </c>
      <c r="B15" s="27" t="s">
        <v>40</v>
      </c>
      <c r="C15" s="28" t="s">
        <v>910</v>
      </c>
      <c r="D15" s="27" t="s">
        <v>20</v>
      </c>
      <c r="E15" s="28" t="s">
        <v>42</v>
      </c>
      <c r="F15" s="29">
        <v>207.33700000000002</v>
      </c>
      <c r="G15" s="30">
        <v>3.5</v>
      </c>
      <c r="H15" s="30">
        <f t="shared" si="0"/>
        <v>725.67950000000008</v>
      </c>
      <c r="K15" s="2"/>
    </row>
    <row r="16" spans="1:11" s="26" customFormat="1">
      <c r="A16" s="36">
        <v>45660</v>
      </c>
      <c r="B16" s="27" t="s">
        <v>43</v>
      </c>
      <c r="C16" s="28" t="s">
        <v>44</v>
      </c>
      <c r="D16" s="27" t="s">
        <v>20</v>
      </c>
      <c r="E16" s="28" t="s">
        <v>45</v>
      </c>
      <c r="F16" s="29">
        <v>121.44400000000002</v>
      </c>
      <c r="G16" s="30">
        <v>3.5</v>
      </c>
      <c r="H16" s="30">
        <f t="shared" si="0"/>
        <v>425.05400000000009</v>
      </c>
      <c r="K16" s="2"/>
    </row>
    <row r="17" spans="1:11" s="26" customFormat="1" ht="30">
      <c r="A17" s="36">
        <v>45660</v>
      </c>
      <c r="B17" s="27" t="s">
        <v>46</v>
      </c>
      <c r="C17" s="28" t="s">
        <v>47</v>
      </c>
      <c r="D17" s="27" t="s">
        <v>20</v>
      </c>
      <c r="E17" s="28" t="s">
        <v>48</v>
      </c>
      <c r="F17" s="29">
        <v>441.81</v>
      </c>
      <c r="G17" s="30">
        <v>3.5</v>
      </c>
      <c r="H17" s="30">
        <f t="shared" si="0"/>
        <v>1546.335</v>
      </c>
      <c r="K17" s="2"/>
    </row>
    <row r="18" spans="1:11" s="26" customFormat="1" ht="30">
      <c r="A18" s="36">
        <v>45660</v>
      </c>
      <c r="B18" s="27" t="s">
        <v>49</v>
      </c>
      <c r="C18" s="28" t="s">
        <v>47</v>
      </c>
      <c r="D18" s="27" t="s">
        <v>20</v>
      </c>
      <c r="E18" s="28" t="s">
        <v>48</v>
      </c>
      <c r="F18" s="29">
        <v>12.624000000000001</v>
      </c>
      <c r="G18" s="30">
        <v>3.5</v>
      </c>
      <c r="H18" s="30">
        <f t="shared" si="0"/>
        <v>44.184000000000005</v>
      </c>
      <c r="K18" s="2"/>
    </row>
    <row r="19" spans="1:11" s="26" customFormat="1" ht="45">
      <c r="A19" s="36">
        <v>45660</v>
      </c>
      <c r="B19" s="27" t="s">
        <v>50</v>
      </c>
      <c r="C19" s="28" t="s">
        <v>910</v>
      </c>
      <c r="D19" s="27" t="s">
        <v>20</v>
      </c>
      <c r="E19" s="28" t="s">
        <v>42</v>
      </c>
      <c r="F19" s="29">
        <v>510.988</v>
      </c>
      <c r="G19" s="30">
        <v>3.5</v>
      </c>
      <c r="H19" s="30">
        <f t="shared" si="0"/>
        <v>1788.4580000000001</v>
      </c>
      <c r="K19" s="2"/>
    </row>
    <row r="20" spans="1:11" s="26" customFormat="1">
      <c r="A20" s="36">
        <v>45660</v>
      </c>
      <c r="B20" s="27" t="s">
        <v>51</v>
      </c>
      <c r="C20" s="28" t="s">
        <v>52</v>
      </c>
      <c r="D20" s="27" t="s">
        <v>20</v>
      </c>
      <c r="E20" s="28" t="s">
        <v>53</v>
      </c>
      <c r="F20" s="29">
        <v>127.36299999999999</v>
      </c>
      <c r="G20" s="30">
        <v>3.5</v>
      </c>
      <c r="H20" s="30">
        <f t="shared" si="0"/>
        <v>445.77049999999997</v>
      </c>
      <c r="K20" s="2"/>
    </row>
    <row r="21" spans="1:11" s="26" customFormat="1" ht="30">
      <c r="A21" s="36">
        <v>45660</v>
      </c>
      <c r="B21" s="27" t="s">
        <v>54</v>
      </c>
      <c r="C21" s="28" t="s">
        <v>35</v>
      </c>
      <c r="D21" s="27" t="s">
        <v>20</v>
      </c>
      <c r="E21" s="28" t="s">
        <v>36</v>
      </c>
      <c r="F21" s="29">
        <v>79.680000000000007</v>
      </c>
      <c r="G21" s="30">
        <v>3.5</v>
      </c>
      <c r="H21" s="30">
        <f t="shared" si="0"/>
        <v>278.88</v>
      </c>
      <c r="K21" s="2"/>
    </row>
    <row r="22" spans="1:11" s="26" customFormat="1" ht="15" customHeight="1">
      <c r="A22" s="36">
        <v>45661</v>
      </c>
      <c r="B22" s="27" t="s">
        <v>55</v>
      </c>
      <c r="C22" s="28" t="s">
        <v>56</v>
      </c>
      <c r="D22" s="27" t="s">
        <v>20</v>
      </c>
      <c r="E22" s="28" t="s">
        <v>57</v>
      </c>
      <c r="F22" s="29">
        <v>153.46</v>
      </c>
      <c r="G22" s="30">
        <v>3.5</v>
      </c>
      <c r="H22" s="30">
        <f t="shared" si="0"/>
        <v>537.11</v>
      </c>
      <c r="K22" s="2"/>
    </row>
    <row r="23" spans="1:11" s="26" customFormat="1" ht="30">
      <c r="A23" s="36">
        <v>45661</v>
      </c>
      <c r="B23" s="27" t="s">
        <v>58</v>
      </c>
      <c r="C23" s="28" t="s">
        <v>19</v>
      </c>
      <c r="D23" s="27" t="s">
        <v>20</v>
      </c>
      <c r="E23" s="28" t="s">
        <v>21</v>
      </c>
      <c r="F23" s="29">
        <v>802.9</v>
      </c>
      <c r="G23" s="30">
        <v>3.5</v>
      </c>
      <c r="H23" s="30">
        <f t="shared" si="0"/>
        <v>2810.15</v>
      </c>
      <c r="K23" s="2"/>
    </row>
    <row r="24" spans="1:11" s="26" customFormat="1" ht="30">
      <c r="A24" s="36">
        <v>45661</v>
      </c>
      <c r="B24" s="27" t="s">
        <v>59</v>
      </c>
      <c r="C24" s="28" t="s">
        <v>35</v>
      </c>
      <c r="D24" s="27" t="s">
        <v>20</v>
      </c>
      <c r="E24" s="28" t="s">
        <v>36</v>
      </c>
      <c r="F24" s="29">
        <v>31.834999999999997</v>
      </c>
      <c r="G24" s="30">
        <v>3.5</v>
      </c>
      <c r="H24" s="30">
        <f t="shared" si="0"/>
        <v>111.42249999999999</v>
      </c>
      <c r="K24" s="2"/>
    </row>
    <row r="25" spans="1:11" s="26" customFormat="1" ht="30">
      <c r="A25" s="36">
        <v>45661</v>
      </c>
      <c r="B25" s="27" t="s">
        <v>60</v>
      </c>
      <c r="C25" s="28" t="s">
        <v>19</v>
      </c>
      <c r="D25" s="27" t="s">
        <v>20</v>
      </c>
      <c r="E25" s="28" t="s">
        <v>21</v>
      </c>
      <c r="F25" s="29">
        <v>1062.9170000000001</v>
      </c>
      <c r="G25" s="30">
        <v>3.5</v>
      </c>
      <c r="H25" s="30">
        <f t="shared" si="0"/>
        <v>3720.2095000000004</v>
      </c>
      <c r="K25" s="2"/>
    </row>
    <row r="26" spans="1:11" s="26" customFormat="1">
      <c r="A26" s="36">
        <v>45661</v>
      </c>
      <c r="B26" s="27" t="s">
        <v>61</v>
      </c>
      <c r="C26" s="28" t="s">
        <v>62</v>
      </c>
      <c r="D26" s="27" t="s">
        <v>20</v>
      </c>
      <c r="E26" s="28" t="s">
        <v>4</v>
      </c>
      <c r="F26" s="29">
        <v>79.680000000000007</v>
      </c>
      <c r="G26" s="30">
        <v>3.5</v>
      </c>
      <c r="H26" s="30">
        <f t="shared" si="0"/>
        <v>278.88</v>
      </c>
      <c r="K26" s="2"/>
    </row>
    <row r="27" spans="1:11" s="26" customFormat="1" ht="30">
      <c r="A27" s="36">
        <v>45661</v>
      </c>
      <c r="B27" s="27" t="s">
        <v>63</v>
      </c>
      <c r="C27" s="28" t="s">
        <v>19</v>
      </c>
      <c r="D27" s="27" t="s">
        <v>20</v>
      </c>
      <c r="E27" s="28" t="s">
        <v>21</v>
      </c>
      <c r="F27" s="29">
        <v>620.40499999999997</v>
      </c>
      <c r="G27" s="30">
        <v>3.5</v>
      </c>
      <c r="H27" s="30">
        <f t="shared" si="0"/>
        <v>2171.4175</v>
      </c>
      <c r="K27" s="2"/>
    </row>
    <row r="28" spans="1:11" s="26" customFormat="1">
      <c r="A28" s="36">
        <v>45661</v>
      </c>
      <c r="B28" s="27" t="s">
        <v>64</v>
      </c>
      <c r="C28" s="28" t="s">
        <v>65</v>
      </c>
      <c r="D28" s="27" t="s">
        <v>20</v>
      </c>
      <c r="E28" s="28" t="s">
        <v>66</v>
      </c>
      <c r="F28" s="29">
        <v>1950.1010000000006</v>
      </c>
      <c r="G28" s="30">
        <v>3.5</v>
      </c>
      <c r="H28" s="30">
        <f t="shared" si="0"/>
        <v>6825.353500000002</v>
      </c>
      <c r="K28" s="2"/>
    </row>
    <row r="29" spans="1:11" s="26" customFormat="1">
      <c r="A29" s="36">
        <v>45661</v>
      </c>
      <c r="B29" s="27" t="s">
        <v>67</v>
      </c>
      <c r="C29" s="28" t="s">
        <v>68</v>
      </c>
      <c r="D29" s="27" t="s">
        <v>20</v>
      </c>
      <c r="E29" s="28" t="s">
        <v>66</v>
      </c>
      <c r="F29" s="29">
        <v>58.223999999999997</v>
      </c>
      <c r="G29" s="30">
        <v>3.5</v>
      </c>
      <c r="H29" s="30">
        <f t="shared" si="0"/>
        <v>203.78399999999999</v>
      </c>
      <c r="K29" s="2"/>
    </row>
    <row r="30" spans="1:11" s="26" customFormat="1">
      <c r="A30" s="36">
        <v>45661</v>
      </c>
      <c r="B30" s="27" t="s">
        <v>69</v>
      </c>
      <c r="C30" s="28" t="s">
        <v>911</v>
      </c>
      <c r="D30" s="27" t="s">
        <v>20</v>
      </c>
      <c r="E30" s="28" t="s">
        <v>53</v>
      </c>
      <c r="F30" s="29">
        <v>86.492999999999995</v>
      </c>
      <c r="G30" s="30">
        <v>3.5</v>
      </c>
      <c r="H30" s="30">
        <f t="shared" si="0"/>
        <v>302.72550000000001</v>
      </c>
      <c r="K30" s="2"/>
    </row>
    <row r="31" spans="1:11" s="26" customFormat="1">
      <c r="A31" s="36">
        <v>45661</v>
      </c>
      <c r="B31" s="27" t="s">
        <v>70</v>
      </c>
      <c r="C31" s="28" t="s">
        <v>71</v>
      </c>
      <c r="D31" s="27" t="s">
        <v>20</v>
      </c>
      <c r="E31" s="28" t="s">
        <v>72</v>
      </c>
      <c r="F31" s="29">
        <v>109.61600000000001</v>
      </c>
      <c r="G31" s="30">
        <v>3.5</v>
      </c>
      <c r="H31" s="30">
        <f t="shared" si="0"/>
        <v>383.65600000000006</v>
      </c>
      <c r="K31" s="2"/>
    </row>
    <row r="32" spans="1:11" s="26" customFormat="1">
      <c r="A32" s="36">
        <v>45661</v>
      </c>
      <c r="B32" s="27" t="s">
        <v>73</v>
      </c>
      <c r="C32" s="28" t="s">
        <v>74</v>
      </c>
      <c r="D32" s="27" t="s">
        <v>20</v>
      </c>
      <c r="E32" s="28" t="s">
        <v>75</v>
      </c>
      <c r="F32" s="29">
        <v>229.6</v>
      </c>
      <c r="G32" s="30">
        <v>3.5</v>
      </c>
      <c r="H32" s="30">
        <f t="shared" si="0"/>
        <v>803.6</v>
      </c>
      <c r="K32" s="2"/>
    </row>
    <row r="33" spans="1:11" s="26" customFormat="1">
      <c r="A33" s="36">
        <v>45661</v>
      </c>
      <c r="B33" s="27" t="s">
        <v>76</v>
      </c>
      <c r="C33" s="28" t="s">
        <v>23</v>
      </c>
      <c r="D33" s="27" t="s">
        <v>20</v>
      </c>
      <c r="E33" s="28" t="s">
        <v>24</v>
      </c>
      <c r="F33" s="29">
        <v>1298.1409999999998</v>
      </c>
      <c r="G33" s="30">
        <v>3.5</v>
      </c>
      <c r="H33" s="30">
        <f t="shared" si="0"/>
        <v>4543.4934999999996</v>
      </c>
      <c r="K33" s="2"/>
    </row>
    <row r="34" spans="1:11" s="26" customFormat="1" ht="30">
      <c r="A34" s="36">
        <v>45661</v>
      </c>
      <c r="B34" s="27" t="s">
        <v>77</v>
      </c>
      <c r="C34" s="28" t="s">
        <v>78</v>
      </c>
      <c r="D34" s="27" t="s">
        <v>20</v>
      </c>
      <c r="E34" s="28" t="s">
        <v>79</v>
      </c>
      <c r="F34" s="29">
        <v>584.22</v>
      </c>
      <c r="G34" s="30">
        <v>3.5</v>
      </c>
      <c r="H34" s="30">
        <f t="shared" si="0"/>
        <v>2044.77</v>
      </c>
      <c r="K34" s="2"/>
    </row>
    <row r="35" spans="1:11" s="26" customFormat="1" ht="30">
      <c r="A35" s="36">
        <v>45661</v>
      </c>
      <c r="B35" s="27" t="s">
        <v>80</v>
      </c>
      <c r="C35" s="28" t="s">
        <v>81</v>
      </c>
      <c r="D35" s="27" t="s">
        <v>20</v>
      </c>
      <c r="E35" s="28" t="s">
        <v>82</v>
      </c>
      <c r="F35" s="29">
        <v>884.89900000000011</v>
      </c>
      <c r="G35" s="30">
        <v>3.5</v>
      </c>
      <c r="H35" s="30">
        <f t="shared" si="0"/>
        <v>3097.1465000000003</v>
      </c>
      <c r="K35" s="2"/>
    </row>
    <row r="36" spans="1:11" s="26" customFormat="1" ht="30">
      <c r="A36" s="36">
        <v>45661</v>
      </c>
      <c r="B36" s="27" t="s">
        <v>83</v>
      </c>
      <c r="C36" s="28" t="s">
        <v>84</v>
      </c>
      <c r="D36" s="27" t="s">
        <v>20</v>
      </c>
      <c r="E36" s="28" t="s">
        <v>85</v>
      </c>
      <c r="F36" s="29">
        <v>741.65599999999995</v>
      </c>
      <c r="G36" s="30">
        <v>3.5</v>
      </c>
      <c r="H36" s="30">
        <f t="shared" si="0"/>
        <v>2595.7959999999998</v>
      </c>
      <c r="K36" s="2"/>
    </row>
    <row r="37" spans="1:11" s="26" customFormat="1" ht="30">
      <c r="A37" s="36">
        <v>45663</v>
      </c>
      <c r="B37" s="27" t="s">
        <v>86</v>
      </c>
      <c r="C37" s="28" t="s">
        <v>81</v>
      </c>
      <c r="D37" s="27" t="s">
        <v>20</v>
      </c>
      <c r="E37" s="28" t="s">
        <v>82</v>
      </c>
      <c r="F37" s="29">
        <v>77.328000000000003</v>
      </c>
      <c r="G37" s="30">
        <v>3.5</v>
      </c>
      <c r="H37" s="30">
        <f t="shared" si="0"/>
        <v>270.64800000000002</v>
      </c>
      <c r="K37" s="2"/>
    </row>
    <row r="38" spans="1:11" s="26" customFormat="1" ht="30">
      <c r="A38" s="36">
        <v>45663</v>
      </c>
      <c r="B38" s="27" t="s">
        <v>87</v>
      </c>
      <c r="C38" s="28" t="s">
        <v>81</v>
      </c>
      <c r="D38" s="27" t="s">
        <v>20</v>
      </c>
      <c r="E38" s="28" t="s">
        <v>82</v>
      </c>
      <c r="F38" s="29">
        <v>521.5</v>
      </c>
      <c r="G38" s="30">
        <v>3.5</v>
      </c>
      <c r="H38" s="30">
        <f t="shared" si="0"/>
        <v>1825.25</v>
      </c>
      <c r="K38" s="2"/>
    </row>
    <row r="39" spans="1:11" s="26" customFormat="1" ht="30">
      <c r="A39" s="36">
        <v>45663</v>
      </c>
      <c r="B39" s="27" t="s">
        <v>88</v>
      </c>
      <c r="C39" s="28" t="s">
        <v>89</v>
      </c>
      <c r="D39" s="27" t="s">
        <v>20</v>
      </c>
      <c r="E39" s="28" t="s">
        <v>90</v>
      </c>
      <c r="F39" s="29">
        <v>54.03</v>
      </c>
      <c r="G39" s="30">
        <v>3.5</v>
      </c>
      <c r="H39" s="30">
        <f t="shared" si="0"/>
        <v>189.10500000000002</v>
      </c>
      <c r="K39" s="2"/>
    </row>
    <row r="40" spans="1:11" s="26" customFormat="1" ht="30">
      <c r="A40" s="36">
        <v>45663</v>
      </c>
      <c r="B40" s="27" t="s">
        <v>91</v>
      </c>
      <c r="C40" s="28" t="s">
        <v>89</v>
      </c>
      <c r="D40" s="27" t="s">
        <v>20</v>
      </c>
      <c r="E40" s="28" t="s">
        <v>90</v>
      </c>
      <c r="F40" s="29">
        <v>192.97199999999998</v>
      </c>
      <c r="G40" s="30">
        <v>3.5</v>
      </c>
      <c r="H40" s="30">
        <f t="shared" si="0"/>
        <v>675.40199999999993</v>
      </c>
      <c r="K40" s="2"/>
    </row>
    <row r="41" spans="1:11" s="26" customFormat="1" ht="30">
      <c r="A41" s="36">
        <v>45663</v>
      </c>
      <c r="B41" s="27" t="s">
        <v>92</v>
      </c>
      <c r="C41" s="28" t="s">
        <v>93</v>
      </c>
      <c r="D41" s="27" t="s">
        <v>20</v>
      </c>
      <c r="E41" s="28" t="s">
        <v>94</v>
      </c>
      <c r="F41" s="29">
        <v>28.9</v>
      </c>
      <c r="G41" s="30">
        <v>3.5</v>
      </c>
      <c r="H41" s="30">
        <f t="shared" si="0"/>
        <v>101.14999999999999</v>
      </c>
      <c r="K41" s="2"/>
    </row>
    <row r="42" spans="1:11" s="26" customFormat="1">
      <c r="A42" s="36">
        <v>45663</v>
      </c>
      <c r="B42" s="27" t="s">
        <v>95</v>
      </c>
      <c r="C42" s="28" t="s">
        <v>96</v>
      </c>
      <c r="D42" s="27" t="s">
        <v>20</v>
      </c>
      <c r="E42" s="28" t="s">
        <v>90</v>
      </c>
      <c r="F42" s="29">
        <v>341.48</v>
      </c>
      <c r="G42" s="30">
        <v>3.5</v>
      </c>
      <c r="H42" s="30">
        <f t="shared" si="0"/>
        <v>1195.18</v>
      </c>
      <c r="K42" s="2"/>
    </row>
    <row r="43" spans="1:11" s="26" customFormat="1">
      <c r="A43" s="36">
        <v>45663</v>
      </c>
      <c r="B43" s="27" t="s">
        <v>97</v>
      </c>
      <c r="C43" s="28" t="s">
        <v>98</v>
      </c>
      <c r="D43" s="27" t="s">
        <v>20</v>
      </c>
      <c r="E43" s="28" t="s">
        <v>99</v>
      </c>
      <c r="F43" s="29">
        <v>312.44700000000006</v>
      </c>
      <c r="G43" s="30">
        <v>3.5</v>
      </c>
      <c r="H43" s="30">
        <f t="shared" si="0"/>
        <v>1093.5645000000002</v>
      </c>
      <c r="K43" s="2"/>
    </row>
    <row r="44" spans="1:11" s="26" customFormat="1" ht="30">
      <c r="A44" s="36">
        <v>45663</v>
      </c>
      <c r="B44" s="27" t="s">
        <v>100</v>
      </c>
      <c r="C44" s="28" t="s">
        <v>101</v>
      </c>
      <c r="D44" s="27" t="s">
        <v>20</v>
      </c>
      <c r="E44" s="28" t="s">
        <v>102</v>
      </c>
      <c r="F44" s="29">
        <v>200.70500000000001</v>
      </c>
      <c r="G44" s="30">
        <v>3.5</v>
      </c>
      <c r="H44" s="30">
        <f t="shared" si="0"/>
        <v>702.46750000000009</v>
      </c>
      <c r="K44" s="2"/>
    </row>
    <row r="45" spans="1:11" s="26" customFormat="1">
      <c r="A45" s="36">
        <v>45663</v>
      </c>
      <c r="B45" s="27" t="s">
        <v>103</v>
      </c>
      <c r="C45" s="28" t="s">
        <v>104</v>
      </c>
      <c r="D45" s="27" t="s">
        <v>20</v>
      </c>
      <c r="E45" s="28" t="s">
        <v>105</v>
      </c>
      <c r="F45" s="29">
        <v>977.3</v>
      </c>
      <c r="G45" s="30">
        <v>3.5</v>
      </c>
      <c r="H45" s="30">
        <f t="shared" si="0"/>
        <v>3420.5499999999997</v>
      </c>
      <c r="K45" s="2"/>
    </row>
    <row r="46" spans="1:11" s="26" customFormat="1">
      <c r="A46" s="36">
        <v>45663</v>
      </c>
      <c r="B46" s="27" t="s">
        <v>106</v>
      </c>
      <c r="C46" s="28" t="s">
        <v>104</v>
      </c>
      <c r="D46" s="27" t="s">
        <v>20</v>
      </c>
      <c r="E46" s="28" t="s">
        <v>105</v>
      </c>
      <c r="F46" s="29">
        <v>16.16</v>
      </c>
      <c r="G46" s="30">
        <v>3.5</v>
      </c>
      <c r="H46" s="30">
        <f t="shared" si="0"/>
        <v>56.56</v>
      </c>
      <c r="K46" s="2"/>
    </row>
    <row r="47" spans="1:11" s="26" customFormat="1" ht="30">
      <c r="A47" s="36">
        <v>45663</v>
      </c>
      <c r="B47" s="27" t="s">
        <v>107</v>
      </c>
      <c r="C47" s="28" t="s">
        <v>108</v>
      </c>
      <c r="D47" s="27" t="s">
        <v>20</v>
      </c>
      <c r="E47" s="28" t="s">
        <v>66</v>
      </c>
      <c r="F47" s="29">
        <v>111.566</v>
      </c>
      <c r="G47" s="30">
        <v>3.5</v>
      </c>
      <c r="H47" s="30">
        <f t="shared" si="0"/>
        <v>390.48099999999999</v>
      </c>
      <c r="K47" s="2"/>
    </row>
    <row r="48" spans="1:11" s="26" customFormat="1">
      <c r="A48" s="36">
        <v>45663</v>
      </c>
      <c r="B48" s="27" t="s">
        <v>109</v>
      </c>
      <c r="C48" s="28" t="s">
        <v>110</v>
      </c>
      <c r="D48" s="27" t="s">
        <v>20</v>
      </c>
      <c r="E48" s="28" t="s">
        <v>111</v>
      </c>
      <c r="F48" s="29">
        <v>1445.2199999999998</v>
      </c>
      <c r="G48" s="30">
        <v>3.5</v>
      </c>
      <c r="H48" s="30">
        <f t="shared" si="0"/>
        <v>5058.2699999999995</v>
      </c>
      <c r="K48" s="2"/>
    </row>
    <row r="49" spans="1:11" s="26" customFormat="1" ht="30">
      <c r="A49" s="36">
        <v>45663</v>
      </c>
      <c r="B49" s="27" t="s">
        <v>112</v>
      </c>
      <c r="C49" s="28" t="s">
        <v>78</v>
      </c>
      <c r="D49" s="27" t="s">
        <v>20</v>
      </c>
      <c r="E49" s="28" t="s">
        <v>79</v>
      </c>
      <c r="F49" s="29">
        <v>26</v>
      </c>
      <c r="G49" s="30">
        <v>3.5</v>
      </c>
      <c r="H49" s="30">
        <f t="shared" si="0"/>
        <v>91</v>
      </c>
      <c r="K49" s="2"/>
    </row>
    <row r="50" spans="1:11" s="26" customFormat="1" ht="15" customHeight="1">
      <c r="A50" s="36">
        <v>45663</v>
      </c>
      <c r="B50" s="27" t="s">
        <v>113</v>
      </c>
      <c r="C50" s="28" t="s">
        <v>114</v>
      </c>
      <c r="D50" s="27" t="s">
        <v>20</v>
      </c>
      <c r="E50" s="28" t="s">
        <v>115</v>
      </c>
      <c r="F50" s="29">
        <v>18.100000000000001</v>
      </c>
      <c r="G50" s="30">
        <v>3.5</v>
      </c>
      <c r="H50" s="30">
        <f t="shared" si="0"/>
        <v>63.350000000000009</v>
      </c>
      <c r="K50" s="2"/>
    </row>
    <row r="51" spans="1:11" s="26" customFormat="1">
      <c r="A51" s="36">
        <v>45663</v>
      </c>
      <c r="B51" s="27" t="s">
        <v>116</v>
      </c>
      <c r="C51" s="28" t="s">
        <v>117</v>
      </c>
      <c r="D51" s="27" t="s">
        <v>20</v>
      </c>
      <c r="E51" s="28" t="s">
        <v>111</v>
      </c>
      <c r="F51" s="29">
        <v>703.93999999999994</v>
      </c>
      <c r="G51" s="30">
        <v>3.5</v>
      </c>
      <c r="H51" s="30">
        <f t="shared" si="0"/>
        <v>2463.79</v>
      </c>
      <c r="K51" s="2"/>
    </row>
    <row r="52" spans="1:11" s="26" customFormat="1">
      <c r="A52" s="36">
        <v>45663</v>
      </c>
      <c r="B52" s="27" t="s">
        <v>118</v>
      </c>
      <c r="C52" s="28" t="s">
        <v>117</v>
      </c>
      <c r="D52" s="27" t="s">
        <v>20</v>
      </c>
      <c r="E52" s="28" t="s">
        <v>111</v>
      </c>
      <c r="F52" s="29">
        <v>773.86799999999994</v>
      </c>
      <c r="G52" s="30">
        <v>3.5</v>
      </c>
      <c r="H52" s="30">
        <f t="shared" si="0"/>
        <v>2708.5379999999996</v>
      </c>
      <c r="K52" s="2"/>
    </row>
    <row r="53" spans="1:11" s="26" customFormat="1" ht="30">
      <c r="A53" s="36">
        <v>45663</v>
      </c>
      <c r="B53" s="27" t="s">
        <v>119</v>
      </c>
      <c r="C53" s="28" t="s">
        <v>32</v>
      </c>
      <c r="D53" s="27" t="s">
        <v>20</v>
      </c>
      <c r="E53" s="28" t="s">
        <v>33</v>
      </c>
      <c r="F53" s="29">
        <v>862.20100000000002</v>
      </c>
      <c r="G53" s="30">
        <v>3.5</v>
      </c>
      <c r="H53" s="30">
        <f t="shared" si="0"/>
        <v>3017.7035000000001</v>
      </c>
      <c r="K53" s="2"/>
    </row>
    <row r="54" spans="1:11" s="26" customFormat="1">
      <c r="A54" s="36">
        <v>45663</v>
      </c>
      <c r="B54" s="27" t="s">
        <v>120</v>
      </c>
      <c r="C54" s="28" t="s">
        <v>104</v>
      </c>
      <c r="D54" s="27" t="s">
        <v>20</v>
      </c>
      <c r="E54" s="28" t="s">
        <v>105</v>
      </c>
      <c r="F54" s="29">
        <v>6.3120000000000003</v>
      </c>
      <c r="G54" s="30">
        <v>3.5</v>
      </c>
      <c r="H54" s="30">
        <f t="shared" si="0"/>
        <v>22.092000000000002</v>
      </c>
      <c r="K54" s="2"/>
    </row>
    <row r="55" spans="1:11" s="26" customFormat="1" ht="30">
      <c r="A55" s="36">
        <v>45663</v>
      </c>
      <c r="B55" s="27" t="s">
        <v>121</v>
      </c>
      <c r="C55" s="28" t="s">
        <v>122</v>
      </c>
      <c r="D55" s="27" t="s">
        <v>20</v>
      </c>
      <c r="E55" s="28" t="s">
        <v>123</v>
      </c>
      <c r="F55" s="29">
        <v>610.50599999999997</v>
      </c>
      <c r="G55" s="30">
        <v>3.5</v>
      </c>
      <c r="H55" s="30">
        <f t="shared" si="0"/>
        <v>2136.7709999999997</v>
      </c>
      <c r="K55" s="2"/>
    </row>
    <row r="56" spans="1:11" s="26" customFormat="1" ht="30">
      <c r="A56" s="36">
        <v>45663</v>
      </c>
      <c r="B56" s="27" t="s">
        <v>124</v>
      </c>
      <c r="C56" s="28" t="s">
        <v>78</v>
      </c>
      <c r="D56" s="27" t="s">
        <v>20</v>
      </c>
      <c r="E56" s="28" t="s">
        <v>79</v>
      </c>
      <c r="F56" s="29">
        <v>190.7</v>
      </c>
      <c r="G56" s="30">
        <v>3.5</v>
      </c>
      <c r="H56" s="30">
        <f t="shared" si="0"/>
        <v>667.44999999999993</v>
      </c>
      <c r="K56" s="2"/>
    </row>
    <row r="57" spans="1:11" s="26" customFormat="1" ht="30">
      <c r="A57" s="36">
        <v>45663</v>
      </c>
      <c r="B57" s="27" t="s">
        <v>125</v>
      </c>
      <c r="C57" s="28" t="s">
        <v>78</v>
      </c>
      <c r="D57" s="27" t="s">
        <v>20</v>
      </c>
      <c r="E57" s="28" t="s">
        <v>79</v>
      </c>
      <c r="F57" s="29">
        <v>272.42800000000005</v>
      </c>
      <c r="G57" s="30">
        <v>3.5</v>
      </c>
      <c r="H57" s="30">
        <f t="shared" si="0"/>
        <v>953.49800000000016</v>
      </c>
      <c r="K57" s="2"/>
    </row>
    <row r="58" spans="1:11" s="26" customFormat="1">
      <c r="A58" s="36">
        <v>45663</v>
      </c>
      <c r="B58" s="27" t="s">
        <v>126</v>
      </c>
      <c r="C58" s="28" t="s">
        <v>68</v>
      </c>
      <c r="D58" s="27" t="s">
        <v>20</v>
      </c>
      <c r="E58" s="28" t="s">
        <v>66</v>
      </c>
      <c r="F58" s="29">
        <v>275.7</v>
      </c>
      <c r="G58" s="30">
        <v>3.5</v>
      </c>
      <c r="H58" s="30">
        <f t="shared" si="0"/>
        <v>964.94999999999993</v>
      </c>
      <c r="K58" s="2"/>
    </row>
    <row r="59" spans="1:11" s="26" customFormat="1" ht="30">
      <c r="A59" s="36">
        <v>45663</v>
      </c>
      <c r="B59" s="27" t="s">
        <v>127</v>
      </c>
      <c r="C59" s="28" t="s">
        <v>19</v>
      </c>
      <c r="D59" s="27" t="s">
        <v>20</v>
      </c>
      <c r="E59" s="28" t="s">
        <v>21</v>
      </c>
      <c r="F59" s="29">
        <v>983.36599999999999</v>
      </c>
      <c r="G59" s="30">
        <v>3.5</v>
      </c>
      <c r="H59" s="30">
        <f t="shared" si="0"/>
        <v>3441.7809999999999</v>
      </c>
      <c r="K59" s="2"/>
    </row>
    <row r="60" spans="1:11" s="26" customFormat="1" ht="30">
      <c r="A60" s="36">
        <v>45663</v>
      </c>
      <c r="B60" s="27" t="s">
        <v>128</v>
      </c>
      <c r="C60" s="28" t="s">
        <v>129</v>
      </c>
      <c r="D60" s="27" t="s">
        <v>20</v>
      </c>
      <c r="E60" s="28" t="s">
        <v>130</v>
      </c>
      <c r="F60" s="29">
        <v>2736.4560000000006</v>
      </c>
      <c r="G60" s="30">
        <v>3.5</v>
      </c>
      <c r="H60" s="30">
        <f t="shared" si="0"/>
        <v>9577.5960000000014</v>
      </c>
      <c r="K60" s="2"/>
    </row>
    <row r="61" spans="1:11" s="26" customFormat="1">
      <c r="A61" s="36">
        <v>45663</v>
      </c>
      <c r="B61" s="27" t="s">
        <v>131</v>
      </c>
      <c r="C61" s="28" t="s">
        <v>132</v>
      </c>
      <c r="D61" s="27" t="s">
        <v>20</v>
      </c>
      <c r="E61" s="28" t="s">
        <v>24</v>
      </c>
      <c r="F61" s="29">
        <v>56.309999999999995</v>
      </c>
      <c r="G61" s="30">
        <v>3.5</v>
      </c>
      <c r="H61" s="30">
        <f t="shared" si="0"/>
        <v>197.08499999999998</v>
      </c>
      <c r="K61" s="2"/>
    </row>
    <row r="62" spans="1:11" s="26" customFormat="1" ht="30">
      <c r="A62" s="36">
        <v>45663</v>
      </c>
      <c r="B62" s="27" t="s">
        <v>133</v>
      </c>
      <c r="C62" s="28" t="s">
        <v>129</v>
      </c>
      <c r="D62" s="27" t="s">
        <v>20</v>
      </c>
      <c r="E62" s="28" t="s">
        <v>130</v>
      </c>
      <c r="F62" s="29">
        <v>600.048</v>
      </c>
      <c r="G62" s="30">
        <v>3.5</v>
      </c>
      <c r="H62" s="30">
        <f t="shared" si="0"/>
        <v>2100.1680000000001</v>
      </c>
      <c r="K62" s="2"/>
    </row>
    <row r="63" spans="1:11" s="26" customFormat="1" ht="30">
      <c r="A63" s="36">
        <v>45663</v>
      </c>
      <c r="B63" s="27" t="s">
        <v>134</v>
      </c>
      <c r="C63" s="28" t="s">
        <v>108</v>
      </c>
      <c r="D63" s="27" t="s">
        <v>20</v>
      </c>
      <c r="E63" s="28" t="s">
        <v>66</v>
      </c>
      <c r="F63" s="29">
        <v>78.64800000000001</v>
      </c>
      <c r="G63" s="30">
        <v>3.5</v>
      </c>
      <c r="H63" s="30">
        <f t="shared" si="0"/>
        <v>275.26800000000003</v>
      </c>
      <c r="K63" s="2"/>
    </row>
    <row r="64" spans="1:11" s="26" customFormat="1">
      <c r="A64" s="36">
        <v>45663</v>
      </c>
      <c r="B64" s="27" t="s">
        <v>135</v>
      </c>
      <c r="C64" s="28" t="s">
        <v>136</v>
      </c>
      <c r="D64" s="27" t="s">
        <v>20</v>
      </c>
      <c r="E64" s="28" t="s">
        <v>137</v>
      </c>
      <c r="F64" s="29">
        <v>188.48000000000002</v>
      </c>
      <c r="G64" s="30">
        <v>3.5</v>
      </c>
      <c r="H64" s="30">
        <f t="shared" si="0"/>
        <v>659.68000000000006</v>
      </c>
      <c r="K64" s="2"/>
    </row>
    <row r="65" spans="1:11" s="26" customFormat="1" ht="30">
      <c r="A65" s="36">
        <v>45663</v>
      </c>
      <c r="B65" s="27" t="s">
        <v>138</v>
      </c>
      <c r="C65" s="28" t="s">
        <v>19</v>
      </c>
      <c r="D65" s="27" t="s">
        <v>20</v>
      </c>
      <c r="E65" s="28" t="s">
        <v>21</v>
      </c>
      <c r="F65" s="29">
        <v>1926.96</v>
      </c>
      <c r="G65" s="30">
        <v>3.5</v>
      </c>
      <c r="H65" s="30">
        <f t="shared" si="0"/>
        <v>6744.3600000000006</v>
      </c>
      <c r="K65" s="2"/>
    </row>
    <row r="66" spans="1:11" s="26" customFormat="1">
      <c r="A66" s="36">
        <v>45664</v>
      </c>
      <c r="B66" s="27" t="s">
        <v>139</v>
      </c>
      <c r="C66" s="28" t="s">
        <v>140</v>
      </c>
      <c r="D66" s="27" t="s">
        <v>20</v>
      </c>
      <c r="E66" s="28" t="s">
        <v>141</v>
      </c>
      <c r="F66" s="29">
        <v>21.52</v>
      </c>
      <c r="G66" s="30">
        <v>3.5</v>
      </c>
      <c r="H66" s="30">
        <f t="shared" si="0"/>
        <v>75.319999999999993</v>
      </c>
      <c r="K66" s="2"/>
    </row>
    <row r="67" spans="1:11" s="26" customFormat="1" ht="30">
      <c r="A67" s="36">
        <v>45664</v>
      </c>
      <c r="B67" s="27" t="s">
        <v>142</v>
      </c>
      <c r="C67" s="28" t="s">
        <v>47</v>
      </c>
      <c r="D67" s="27" t="s">
        <v>20</v>
      </c>
      <c r="E67" s="28" t="s">
        <v>48</v>
      </c>
      <c r="F67" s="29">
        <v>301.7</v>
      </c>
      <c r="G67" s="30">
        <v>3.5</v>
      </c>
      <c r="H67" s="30">
        <f t="shared" si="0"/>
        <v>1055.95</v>
      </c>
      <c r="K67" s="2"/>
    </row>
    <row r="68" spans="1:11" s="26" customFormat="1" ht="15" customHeight="1">
      <c r="A68" s="36">
        <v>45664</v>
      </c>
      <c r="B68" s="27" t="s">
        <v>143</v>
      </c>
      <c r="C68" s="28" t="s">
        <v>144</v>
      </c>
      <c r="D68" s="27" t="s">
        <v>20</v>
      </c>
      <c r="E68" s="28" t="s">
        <v>145</v>
      </c>
      <c r="F68" s="29">
        <v>141.90200000000002</v>
      </c>
      <c r="G68" s="30">
        <v>3.5</v>
      </c>
      <c r="H68" s="30">
        <f t="shared" si="0"/>
        <v>496.65700000000004</v>
      </c>
      <c r="K68" s="2"/>
    </row>
    <row r="69" spans="1:11" s="26" customFormat="1" ht="30">
      <c r="A69" s="36">
        <v>45664</v>
      </c>
      <c r="B69" s="27" t="s">
        <v>146</v>
      </c>
      <c r="C69" s="28" t="s">
        <v>81</v>
      </c>
      <c r="D69" s="27" t="s">
        <v>20</v>
      </c>
      <c r="E69" s="28" t="s">
        <v>82</v>
      </c>
      <c r="F69" s="29">
        <v>550.17000000000007</v>
      </c>
      <c r="G69" s="30">
        <v>3.5</v>
      </c>
      <c r="H69" s="30">
        <f t="shared" si="0"/>
        <v>1925.5950000000003</v>
      </c>
      <c r="K69" s="2"/>
    </row>
    <row r="70" spans="1:11" s="26" customFormat="1">
      <c r="A70" s="36">
        <v>45664</v>
      </c>
      <c r="B70" s="27" t="s">
        <v>147</v>
      </c>
      <c r="C70" s="28" t="s">
        <v>148</v>
      </c>
      <c r="D70" s="27" t="s">
        <v>20</v>
      </c>
      <c r="E70" s="28" t="s">
        <v>82</v>
      </c>
      <c r="F70" s="29">
        <v>54.8</v>
      </c>
      <c r="G70" s="30">
        <v>3.5</v>
      </c>
      <c r="H70" s="30">
        <f t="shared" si="0"/>
        <v>191.79999999999998</v>
      </c>
      <c r="K70" s="2"/>
    </row>
    <row r="71" spans="1:11" s="26" customFormat="1" ht="30">
      <c r="A71" s="36">
        <v>45664</v>
      </c>
      <c r="B71" s="27" t="s">
        <v>149</v>
      </c>
      <c r="C71" s="28" t="s">
        <v>150</v>
      </c>
      <c r="D71" s="27" t="s">
        <v>20</v>
      </c>
      <c r="E71" s="28" t="s">
        <v>151</v>
      </c>
      <c r="F71" s="29">
        <v>8.4480000000000004</v>
      </c>
      <c r="G71" s="30">
        <v>3.5</v>
      </c>
      <c r="H71" s="30">
        <f t="shared" si="0"/>
        <v>29.568000000000001</v>
      </c>
      <c r="K71" s="2"/>
    </row>
    <row r="72" spans="1:11" s="26" customFormat="1" ht="15" customHeight="1">
      <c r="A72" s="36">
        <v>45664</v>
      </c>
      <c r="B72" s="27" t="s">
        <v>152</v>
      </c>
      <c r="C72" s="28" t="s">
        <v>153</v>
      </c>
      <c r="D72" s="27" t="s">
        <v>20</v>
      </c>
      <c r="E72" s="28" t="s">
        <v>154</v>
      </c>
      <c r="F72" s="29">
        <v>50.72</v>
      </c>
      <c r="G72" s="30">
        <v>3.5</v>
      </c>
      <c r="H72" s="30">
        <f t="shared" ref="H72:H135" si="1">F72*G72</f>
        <v>177.51999999999998</v>
      </c>
      <c r="K72" s="2"/>
    </row>
    <row r="73" spans="1:11" s="26" customFormat="1" ht="30">
      <c r="A73" s="36">
        <v>45664</v>
      </c>
      <c r="B73" s="27" t="s">
        <v>155</v>
      </c>
      <c r="C73" s="28" t="s">
        <v>156</v>
      </c>
      <c r="D73" s="27" t="s">
        <v>20</v>
      </c>
      <c r="E73" s="28" t="s">
        <v>157</v>
      </c>
      <c r="F73" s="29">
        <v>289</v>
      </c>
      <c r="G73" s="30">
        <v>3.5</v>
      </c>
      <c r="H73" s="30">
        <f t="shared" si="1"/>
        <v>1011.5</v>
      </c>
      <c r="K73" s="2"/>
    </row>
    <row r="74" spans="1:11" s="26" customFormat="1" ht="30">
      <c r="A74" s="36">
        <v>45664</v>
      </c>
      <c r="B74" s="27" t="s">
        <v>158</v>
      </c>
      <c r="C74" s="28" t="s">
        <v>35</v>
      </c>
      <c r="D74" s="27" t="s">
        <v>20</v>
      </c>
      <c r="E74" s="28" t="s">
        <v>36</v>
      </c>
      <c r="F74" s="29">
        <v>529.60799999999995</v>
      </c>
      <c r="G74" s="30">
        <v>3.5</v>
      </c>
      <c r="H74" s="30">
        <f t="shared" si="1"/>
        <v>1853.6279999999997</v>
      </c>
      <c r="K74" s="2"/>
    </row>
    <row r="75" spans="1:11" s="26" customFormat="1" ht="30">
      <c r="A75" s="36">
        <v>45664</v>
      </c>
      <c r="B75" s="27" t="s">
        <v>159</v>
      </c>
      <c r="C75" s="28" t="s">
        <v>19</v>
      </c>
      <c r="D75" s="27" t="s">
        <v>20</v>
      </c>
      <c r="E75" s="28" t="s">
        <v>21</v>
      </c>
      <c r="F75" s="29">
        <v>1333.4319999999998</v>
      </c>
      <c r="G75" s="30">
        <v>3.5</v>
      </c>
      <c r="H75" s="30">
        <f t="shared" si="1"/>
        <v>4667.0119999999988</v>
      </c>
      <c r="K75" s="2"/>
    </row>
    <row r="76" spans="1:11" s="26" customFormat="1">
      <c r="A76" s="36">
        <v>45664</v>
      </c>
      <c r="B76" s="27" t="s">
        <v>160</v>
      </c>
      <c r="C76" s="28" t="s">
        <v>136</v>
      </c>
      <c r="D76" s="27" t="s">
        <v>20</v>
      </c>
      <c r="E76" s="28" t="s">
        <v>137</v>
      </c>
      <c r="F76" s="29">
        <v>13.4</v>
      </c>
      <c r="G76" s="30">
        <v>3.5</v>
      </c>
      <c r="H76" s="30">
        <f t="shared" si="1"/>
        <v>46.9</v>
      </c>
      <c r="K76" s="2"/>
    </row>
    <row r="77" spans="1:11" s="26" customFormat="1" ht="15" customHeight="1">
      <c r="A77" s="36">
        <v>45664</v>
      </c>
      <c r="B77" s="27" t="s">
        <v>161</v>
      </c>
      <c r="C77" s="28" t="s">
        <v>162</v>
      </c>
      <c r="D77" s="27" t="s">
        <v>20</v>
      </c>
      <c r="E77" s="28" t="s">
        <v>163</v>
      </c>
      <c r="F77" s="29">
        <v>856.32999999999993</v>
      </c>
      <c r="G77" s="30">
        <v>3.5</v>
      </c>
      <c r="H77" s="30">
        <f t="shared" si="1"/>
        <v>2997.1549999999997</v>
      </c>
      <c r="K77" s="2"/>
    </row>
    <row r="78" spans="1:11" s="26" customFormat="1">
      <c r="A78" s="36">
        <v>45664</v>
      </c>
      <c r="B78" s="27" t="s">
        <v>164</v>
      </c>
      <c r="C78" s="28" t="s">
        <v>23</v>
      </c>
      <c r="D78" s="27" t="s">
        <v>20</v>
      </c>
      <c r="E78" s="28" t="s">
        <v>24</v>
      </c>
      <c r="F78" s="29">
        <v>682.60400000000004</v>
      </c>
      <c r="G78" s="30">
        <v>3.5</v>
      </c>
      <c r="H78" s="30">
        <f t="shared" si="1"/>
        <v>2389.114</v>
      </c>
      <c r="K78" s="2"/>
    </row>
    <row r="79" spans="1:11" s="26" customFormat="1" ht="30">
      <c r="A79" s="36">
        <v>45664</v>
      </c>
      <c r="B79" s="27" t="s">
        <v>165</v>
      </c>
      <c r="C79" s="28" t="s">
        <v>166</v>
      </c>
      <c r="D79" s="27" t="s">
        <v>20</v>
      </c>
      <c r="E79" s="28" t="s">
        <v>167</v>
      </c>
      <c r="F79" s="29">
        <v>260.28000000000003</v>
      </c>
      <c r="G79" s="30">
        <v>3.5</v>
      </c>
      <c r="H79" s="30">
        <f t="shared" si="1"/>
        <v>910.98000000000013</v>
      </c>
      <c r="K79" s="2"/>
    </row>
    <row r="80" spans="1:11" s="26" customFormat="1" ht="30">
      <c r="A80" s="36">
        <v>45664</v>
      </c>
      <c r="B80" s="27" t="s">
        <v>168</v>
      </c>
      <c r="C80" s="28" t="s">
        <v>169</v>
      </c>
      <c r="D80" s="27" t="s">
        <v>20</v>
      </c>
      <c r="E80" s="28" t="s">
        <v>170</v>
      </c>
      <c r="F80" s="29">
        <v>314.8</v>
      </c>
      <c r="G80" s="30">
        <v>3.5</v>
      </c>
      <c r="H80" s="30">
        <f t="shared" si="1"/>
        <v>1101.8</v>
      </c>
      <c r="K80" s="2"/>
    </row>
    <row r="81" spans="1:11" s="26" customFormat="1" ht="30">
      <c r="A81" s="36">
        <v>45664</v>
      </c>
      <c r="B81" s="27" t="s">
        <v>171</v>
      </c>
      <c r="C81" s="28" t="s">
        <v>108</v>
      </c>
      <c r="D81" s="27" t="s">
        <v>20</v>
      </c>
      <c r="E81" s="28" t="s">
        <v>66</v>
      </c>
      <c r="F81" s="29">
        <v>317.09200000000004</v>
      </c>
      <c r="G81" s="30">
        <v>3.5</v>
      </c>
      <c r="H81" s="30">
        <f t="shared" si="1"/>
        <v>1109.8220000000001</v>
      </c>
      <c r="K81" s="2"/>
    </row>
    <row r="82" spans="1:11" s="26" customFormat="1">
      <c r="A82" s="36">
        <v>45664</v>
      </c>
      <c r="B82" s="27" t="s">
        <v>172</v>
      </c>
      <c r="C82" s="28" t="s">
        <v>173</v>
      </c>
      <c r="D82" s="27" t="s">
        <v>20</v>
      </c>
      <c r="E82" s="28" t="s">
        <v>33</v>
      </c>
      <c r="F82" s="29">
        <v>1533.4049999999995</v>
      </c>
      <c r="G82" s="30">
        <v>3.5</v>
      </c>
      <c r="H82" s="30">
        <f t="shared" si="1"/>
        <v>5366.9174999999987</v>
      </c>
      <c r="K82" s="2"/>
    </row>
    <row r="83" spans="1:11" s="26" customFormat="1">
      <c r="A83" s="36">
        <v>45666</v>
      </c>
      <c r="B83" s="27" t="s">
        <v>174</v>
      </c>
      <c r="C83" s="28" t="s">
        <v>175</v>
      </c>
      <c r="D83" s="27" t="s">
        <v>20</v>
      </c>
      <c r="E83" s="28" t="s">
        <v>176</v>
      </c>
      <c r="F83" s="29">
        <v>845.93000000000006</v>
      </c>
      <c r="G83" s="30">
        <v>3.5</v>
      </c>
      <c r="H83" s="30">
        <f t="shared" si="1"/>
        <v>2960.7550000000001</v>
      </c>
      <c r="K83" s="2"/>
    </row>
    <row r="84" spans="1:11" s="26" customFormat="1">
      <c r="A84" s="36">
        <v>45666</v>
      </c>
      <c r="B84" s="27" t="s">
        <v>177</v>
      </c>
      <c r="C84" s="28" t="s">
        <v>178</v>
      </c>
      <c r="D84" s="27" t="s">
        <v>20</v>
      </c>
      <c r="E84" s="28" t="s">
        <v>179</v>
      </c>
      <c r="F84" s="29">
        <v>923.52200000000005</v>
      </c>
      <c r="G84" s="30">
        <v>3.5</v>
      </c>
      <c r="H84" s="30">
        <f t="shared" si="1"/>
        <v>3232.3270000000002</v>
      </c>
      <c r="K84" s="2"/>
    </row>
    <row r="85" spans="1:11" s="26" customFormat="1" ht="30">
      <c r="A85" s="36">
        <v>45666</v>
      </c>
      <c r="B85" s="27" t="s">
        <v>180</v>
      </c>
      <c r="C85" s="28" t="s">
        <v>181</v>
      </c>
      <c r="D85" s="27" t="s">
        <v>20</v>
      </c>
      <c r="E85" s="28" t="s">
        <v>33</v>
      </c>
      <c r="F85" s="29">
        <v>1669.0559999999998</v>
      </c>
      <c r="G85" s="30">
        <v>3.5</v>
      </c>
      <c r="H85" s="30">
        <f t="shared" si="1"/>
        <v>5841.695999999999</v>
      </c>
      <c r="K85" s="2"/>
    </row>
    <row r="86" spans="1:11" s="26" customFormat="1">
      <c r="A86" s="36">
        <v>45666</v>
      </c>
      <c r="B86" s="27" t="s">
        <v>182</v>
      </c>
      <c r="C86" s="28" t="s">
        <v>183</v>
      </c>
      <c r="D86" s="27" t="s">
        <v>20</v>
      </c>
      <c r="E86" s="28" t="s">
        <v>33</v>
      </c>
      <c r="F86" s="29">
        <v>65.84</v>
      </c>
      <c r="G86" s="30">
        <v>3.5</v>
      </c>
      <c r="H86" s="30">
        <f t="shared" si="1"/>
        <v>230.44</v>
      </c>
      <c r="K86" s="2"/>
    </row>
    <row r="87" spans="1:11" s="26" customFormat="1" ht="30">
      <c r="A87" s="36">
        <v>45666</v>
      </c>
      <c r="B87" s="27" t="s">
        <v>184</v>
      </c>
      <c r="C87" s="28" t="s">
        <v>19</v>
      </c>
      <c r="D87" s="27" t="s">
        <v>20</v>
      </c>
      <c r="E87" s="28" t="s">
        <v>21</v>
      </c>
      <c r="F87" s="29">
        <v>481.74</v>
      </c>
      <c r="G87" s="30">
        <v>3.5</v>
      </c>
      <c r="H87" s="30">
        <f t="shared" si="1"/>
        <v>1686.0900000000001</v>
      </c>
      <c r="K87" s="2"/>
    </row>
    <row r="88" spans="1:11" s="26" customFormat="1" ht="30">
      <c r="A88" s="36">
        <v>45667</v>
      </c>
      <c r="B88" s="27" t="s">
        <v>185</v>
      </c>
      <c r="C88" s="28" t="s">
        <v>186</v>
      </c>
      <c r="D88" s="27" t="s">
        <v>20</v>
      </c>
      <c r="E88" s="28" t="s">
        <v>187</v>
      </c>
      <c r="F88" s="29">
        <v>1954.08</v>
      </c>
      <c r="G88" s="30">
        <v>3.5</v>
      </c>
      <c r="H88" s="30">
        <f t="shared" si="1"/>
        <v>6839.28</v>
      </c>
      <c r="K88" s="2"/>
    </row>
    <row r="89" spans="1:11" s="26" customFormat="1">
      <c r="A89" s="36">
        <v>45667</v>
      </c>
      <c r="B89" s="27" t="s">
        <v>188</v>
      </c>
      <c r="C89" s="28" t="s">
        <v>189</v>
      </c>
      <c r="D89" s="27" t="s">
        <v>20</v>
      </c>
      <c r="E89" s="28" t="s">
        <v>190</v>
      </c>
      <c r="F89" s="29">
        <v>523.0859999999999</v>
      </c>
      <c r="G89" s="30">
        <v>3.5</v>
      </c>
      <c r="H89" s="30">
        <f t="shared" si="1"/>
        <v>1830.8009999999997</v>
      </c>
      <c r="K89" s="2"/>
    </row>
    <row r="90" spans="1:11" s="26" customFormat="1" ht="30">
      <c r="A90" s="36">
        <v>45667</v>
      </c>
      <c r="B90" s="27" t="s">
        <v>191</v>
      </c>
      <c r="C90" s="28" t="s">
        <v>192</v>
      </c>
      <c r="D90" s="27" t="s">
        <v>20</v>
      </c>
      <c r="E90" s="28" t="s">
        <v>57</v>
      </c>
      <c r="F90" s="29">
        <v>414.66</v>
      </c>
      <c r="G90" s="30">
        <v>3.5</v>
      </c>
      <c r="H90" s="30">
        <f t="shared" si="1"/>
        <v>1451.3100000000002</v>
      </c>
      <c r="K90" s="2"/>
    </row>
    <row r="91" spans="1:11" s="26" customFormat="1" ht="30">
      <c r="A91" s="36">
        <v>45667</v>
      </c>
      <c r="B91" s="27" t="s">
        <v>193</v>
      </c>
      <c r="C91" s="28" t="s">
        <v>194</v>
      </c>
      <c r="D91" s="27" t="s">
        <v>20</v>
      </c>
      <c r="E91" s="28" t="s">
        <v>53</v>
      </c>
      <c r="F91" s="29">
        <v>2007.25</v>
      </c>
      <c r="G91" s="30">
        <v>3.5</v>
      </c>
      <c r="H91" s="30">
        <f t="shared" si="1"/>
        <v>7025.375</v>
      </c>
      <c r="K91" s="2"/>
    </row>
    <row r="92" spans="1:11" s="26" customFormat="1">
      <c r="A92" s="36">
        <v>45667</v>
      </c>
      <c r="B92" s="27" t="s">
        <v>195</v>
      </c>
      <c r="C92" s="28" t="s">
        <v>74</v>
      </c>
      <c r="D92" s="27" t="s">
        <v>20</v>
      </c>
      <c r="E92" s="28" t="s">
        <v>75</v>
      </c>
      <c r="F92" s="29">
        <v>1033.855</v>
      </c>
      <c r="G92" s="30">
        <v>3.5</v>
      </c>
      <c r="H92" s="30">
        <f t="shared" si="1"/>
        <v>3618.4925000000003</v>
      </c>
      <c r="K92" s="2"/>
    </row>
    <row r="93" spans="1:11" s="26" customFormat="1" ht="30">
      <c r="A93" s="36">
        <v>45667</v>
      </c>
      <c r="B93" s="27" t="s">
        <v>196</v>
      </c>
      <c r="C93" s="28" t="s">
        <v>186</v>
      </c>
      <c r="D93" s="27" t="s">
        <v>20</v>
      </c>
      <c r="E93" s="28" t="s">
        <v>187</v>
      </c>
      <c r="F93" s="29">
        <v>1266.5029999999995</v>
      </c>
      <c r="G93" s="30">
        <v>3.5</v>
      </c>
      <c r="H93" s="30">
        <f t="shared" si="1"/>
        <v>4432.7604999999985</v>
      </c>
      <c r="K93" s="2"/>
    </row>
    <row r="94" spans="1:11" s="26" customFormat="1" ht="30">
      <c r="A94" s="36">
        <v>45667</v>
      </c>
      <c r="B94" s="27" t="s">
        <v>197</v>
      </c>
      <c r="C94" s="28" t="s">
        <v>192</v>
      </c>
      <c r="D94" s="27" t="s">
        <v>20</v>
      </c>
      <c r="E94" s="28" t="s">
        <v>57</v>
      </c>
      <c r="F94" s="29">
        <v>488.03199999999993</v>
      </c>
      <c r="G94" s="30">
        <v>3.5</v>
      </c>
      <c r="H94" s="30">
        <f t="shared" si="1"/>
        <v>1708.1119999999996</v>
      </c>
      <c r="K94" s="2"/>
    </row>
    <row r="95" spans="1:11" s="26" customFormat="1" ht="30">
      <c r="A95" s="36">
        <v>45667</v>
      </c>
      <c r="B95" s="27" t="s">
        <v>198</v>
      </c>
      <c r="C95" s="28" t="s">
        <v>47</v>
      </c>
      <c r="D95" s="27" t="s">
        <v>20</v>
      </c>
      <c r="E95" s="28" t="s">
        <v>48</v>
      </c>
      <c r="F95" s="29">
        <v>456.91200000000003</v>
      </c>
      <c r="G95" s="30">
        <v>3.5</v>
      </c>
      <c r="H95" s="30">
        <f t="shared" si="1"/>
        <v>1599.192</v>
      </c>
      <c r="K95" s="2"/>
    </row>
    <row r="96" spans="1:11" s="26" customFormat="1">
      <c r="A96" s="36">
        <v>45667</v>
      </c>
      <c r="B96" s="27" t="s">
        <v>199</v>
      </c>
      <c r="C96" s="28" t="s">
        <v>200</v>
      </c>
      <c r="D96" s="27" t="s">
        <v>20</v>
      </c>
      <c r="E96" s="28" t="s">
        <v>201</v>
      </c>
      <c r="F96" s="29">
        <v>2408.6999999999998</v>
      </c>
      <c r="G96" s="30">
        <v>3.5</v>
      </c>
      <c r="H96" s="30">
        <f t="shared" si="1"/>
        <v>8430.4499999999989</v>
      </c>
      <c r="K96" s="2"/>
    </row>
    <row r="97" spans="1:11" s="26" customFormat="1" ht="30">
      <c r="A97" s="36">
        <v>45667</v>
      </c>
      <c r="B97" s="27" t="s">
        <v>202</v>
      </c>
      <c r="C97" s="28" t="s">
        <v>203</v>
      </c>
      <c r="D97" s="27" t="s">
        <v>20</v>
      </c>
      <c r="E97" s="28" t="s">
        <v>204</v>
      </c>
      <c r="F97" s="29">
        <v>1623.857</v>
      </c>
      <c r="G97" s="30">
        <v>3.5</v>
      </c>
      <c r="H97" s="30">
        <f t="shared" si="1"/>
        <v>5683.4994999999999</v>
      </c>
      <c r="K97" s="2"/>
    </row>
    <row r="98" spans="1:11" s="26" customFormat="1" ht="30">
      <c r="A98" s="36">
        <v>45667</v>
      </c>
      <c r="B98" s="27" t="s">
        <v>205</v>
      </c>
      <c r="C98" s="28" t="s">
        <v>181</v>
      </c>
      <c r="D98" s="27" t="s">
        <v>20</v>
      </c>
      <c r="E98" s="28" t="s">
        <v>33</v>
      </c>
      <c r="F98" s="29">
        <v>1142.24</v>
      </c>
      <c r="G98" s="30">
        <v>3.5</v>
      </c>
      <c r="H98" s="30">
        <f t="shared" si="1"/>
        <v>3997.84</v>
      </c>
      <c r="K98" s="2"/>
    </row>
    <row r="99" spans="1:11" s="26" customFormat="1">
      <c r="A99" s="36">
        <v>45667</v>
      </c>
      <c r="B99" s="27" t="s">
        <v>206</v>
      </c>
      <c r="C99" s="28" t="s">
        <v>104</v>
      </c>
      <c r="D99" s="27" t="s">
        <v>20</v>
      </c>
      <c r="E99" s="28" t="s">
        <v>105</v>
      </c>
      <c r="F99" s="29">
        <v>136.32</v>
      </c>
      <c r="G99" s="30">
        <v>3.5</v>
      </c>
      <c r="H99" s="30">
        <f t="shared" si="1"/>
        <v>477.12</v>
      </c>
      <c r="K99" s="2"/>
    </row>
    <row r="100" spans="1:11" s="26" customFormat="1">
      <c r="A100" s="36">
        <v>45667</v>
      </c>
      <c r="B100" s="27" t="s">
        <v>207</v>
      </c>
      <c r="C100" s="28" t="s">
        <v>183</v>
      </c>
      <c r="D100" s="27" t="s">
        <v>20</v>
      </c>
      <c r="E100" s="28" t="s">
        <v>33</v>
      </c>
      <c r="F100" s="29">
        <v>202.24</v>
      </c>
      <c r="G100" s="30">
        <v>3.5</v>
      </c>
      <c r="H100" s="30">
        <f t="shared" si="1"/>
        <v>707.84</v>
      </c>
      <c r="K100" s="2"/>
    </row>
    <row r="101" spans="1:11" s="26" customFormat="1">
      <c r="A101" s="36">
        <v>45667</v>
      </c>
      <c r="B101" s="27" t="s">
        <v>208</v>
      </c>
      <c r="C101" s="28" t="s">
        <v>209</v>
      </c>
      <c r="D101" s="27" t="s">
        <v>20</v>
      </c>
      <c r="E101" s="28" t="s">
        <v>53</v>
      </c>
      <c r="F101" s="29">
        <v>165.24200000000002</v>
      </c>
      <c r="G101" s="30">
        <v>3.5</v>
      </c>
      <c r="H101" s="30">
        <f t="shared" si="1"/>
        <v>578.34700000000009</v>
      </c>
      <c r="K101" s="2"/>
    </row>
    <row r="102" spans="1:11" s="26" customFormat="1" ht="30">
      <c r="A102" s="36">
        <v>45667</v>
      </c>
      <c r="B102" s="27" t="s">
        <v>210</v>
      </c>
      <c r="C102" s="28" t="s">
        <v>192</v>
      </c>
      <c r="D102" s="27" t="s">
        <v>20</v>
      </c>
      <c r="E102" s="28" t="s">
        <v>57</v>
      </c>
      <c r="F102" s="29">
        <v>68.305999999999997</v>
      </c>
      <c r="G102" s="30">
        <v>3.5</v>
      </c>
      <c r="H102" s="30">
        <f t="shared" si="1"/>
        <v>239.071</v>
      </c>
      <c r="K102" s="2"/>
    </row>
    <row r="103" spans="1:11" s="26" customFormat="1" ht="15" customHeight="1">
      <c r="A103" s="36">
        <v>45667</v>
      </c>
      <c r="B103" s="27" t="s">
        <v>211</v>
      </c>
      <c r="C103" s="28" t="s">
        <v>212</v>
      </c>
      <c r="D103" s="27" t="s">
        <v>20</v>
      </c>
      <c r="E103" s="28" t="s">
        <v>66</v>
      </c>
      <c r="F103" s="29">
        <v>210.72800000000001</v>
      </c>
      <c r="G103" s="30">
        <v>3.5</v>
      </c>
      <c r="H103" s="30">
        <f t="shared" si="1"/>
        <v>737.548</v>
      </c>
      <c r="K103" s="2"/>
    </row>
    <row r="104" spans="1:11" s="26" customFormat="1" ht="15" customHeight="1">
      <c r="A104" s="36">
        <v>45667</v>
      </c>
      <c r="B104" s="27" t="s">
        <v>213</v>
      </c>
      <c r="C104" s="28" t="s">
        <v>162</v>
      </c>
      <c r="D104" s="27" t="s">
        <v>20</v>
      </c>
      <c r="E104" s="28" t="s">
        <v>163</v>
      </c>
      <c r="F104" s="29">
        <v>579.02700000000004</v>
      </c>
      <c r="G104" s="30">
        <v>3.5</v>
      </c>
      <c r="H104" s="30">
        <f t="shared" si="1"/>
        <v>2026.5945000000002</v>
      </c>
      <c r="K104" s="2"/>
    </row>
    <row r="105" spans="1:11" s="26" customFormat="1" ht="15" customHeight="1">
      <c r="A105" s="36">
        <v>45667</v>
      </c>
      <c r="B105" s="27" t="s">
        <v>214</v>
      </c>
      <c r="C105" s="28" t="s">
        <v>215</v>
      </c>
      <c r="D105" s="27" t="s">
        <v>20</v>
      </c>
      <c r="E105" s="28" t="s">
        <v>216</v>
      </c>
      <c r="F105" s="29">
        <v>511.48599999999999</v>
      </c>
      <c r="G105" s="30">
        <v>3.5</v>
      </c>
      <c r="H105" s="30">
        <f t="shared" si="1"/>
        <v>1790.201</v>
      </c>
      <c r="K105" s="2"/>
    </row>
    <row r="106" spans="1:11" s="26" customFormat="1" ht="15" customHeight="1">
      <c r="A106" s="36">
        <v>45667</v>
      </c>
      <c r="B106" s="27" t="s">
        <v>217</v>
      </c>
      <c r="C106" s="28" t="s">
        <v>218</v>
      </c>
      <c r="D106" s="27" t="s">
        <v>20</v>
      </c>
      <c r="E106" s="28" t="s">
        <v>219</v>
      </c>
      <c r="F106" s="29">
        <v>1010.9359999999999</v>
      </c>
      <c r="G106" s="30">
        <v>3.5</v>
      </c>
      <c r="H106" s="30">
        <f t="shared" si="1"/>
        <v>3538.2759999999998</v>
      </c>
      <c r="K106" s="2"/>
    </row>
    <row r="107" spans="1:11" s="26" customFormat="1" ht="30" customHeight="1">
      <c r="A107" s="36">
        <v>45667</v>
      </c>
      <c r="B107" s="27" t="s">
        <v>220</v>
      </c>
      <c r="C107" s="28" t="s">
        <v>221</v>
      </c>
      <c r="D107" s="27" t="s">
        <v>20</v>
      </c>
      <c r="E107" s="28" t="s">
        <v>33</v>
      </c>
      <c r="F107" s="29">
        <v>93.424000000000007</v>
      </c>
      <c r="G107" s="30">
        <v>3.5</v>
      </c>
      <c r="H107" s="30">
        <f t="shared" si="1"/>
        <v>326.98400000000004</v>
      </c>
      <c r="K107" s="2"/>
    </row>
    <row r="108" spans="1:11" s="26" customFormat="1" ht="30">
      <c r="A108" s="36">
        <v>45667</v>
      </c>
      <c r="B108" s="27" t="s">
        <v>222</v>
      </c>
      <c r="C108" s="28" t="s">
        <v>32</v>
      </c>
      <c r="D108" s="27" t="s">
        <v>20</v>
      </c>
      <c r="E108" s="28" t="s">
        <v>33</v>
      </c>
      <c r="F108" s="29">
        <v>122.64199999999998</v>
      </c>
      <c r="G108" s="30">
        <v>3.5</v>
      </c>
      <c r="H108" s="30">
        <f t="shared" si="1"/>
        <v>429.24699999999996</v>
      </c>
      <c r="K108" s="2"/>
    </row>
    <row r="109" spans="1:11" s="26" customFormat="1" ht="15" customHeight="1">
      <c r="A109" s="36">
        <v>45667</v>
      </c>
      <c r="B109" s="27" t="s">
        <v>223</v>
      </c>
      <c r="C109" s="28" t="s">
        <v>224</v>
      </c>
      <c r="D109" s="27" t="s">
        <v>20</v>
      </c>
      <c r="E109" s="28" t="s">
        <v>111</v>
      </c>
      <c r="F109" s="29">
        <v>529.94200000000001</v>
      </c>
      <c r="G109" s="30">
        <v>3.5</v>
      </c>
      <c r="H109" s="30">
        <f t="shared" si="1"/>
        <v>1854.797</v>
      </c>
      <c r="K109" s="2"/>
    </row>
    <row r="110" spans="1:11" s="26" customFormat="1">
      <c r="A110" s="36">
        <v>45667</v>
      </c>
      <c r="B110" s="27" t="s">
        <v>225</v>
      </c>
      <c r="C110" s="28" t="s">
        <v>226</v>
      </c>
      <c r="D110" s="27" t="s">
        <v>20</v>
      </c>
      <c r="E110" s="28" t="s">
        <v>227</v>
      </c>
      <c r="F110" s="29">
        <v>757.6</v>
      </c>
      <c r="G110" s="30">
        <v>3.5</v>
      </c>
      <c r="H110" s="30">
        <f t="shared" si="1"/>
        <v>2651.6</v>
      </c>
      <c r="K110" s="2"/>
    </row>
    <row r="111" spans="1:11" s="26" customFormat="1">
      <c r="A111" s="36">
        <v>45667</v>
      </c>
      <c r="B111" s="27" t="s">
        <v>228</v>
      </c>
      <c r="C111" s="28" t="s">
        <v>229</v>
      </c>
      <c r="D111" s="27" t="s">
        <v>20</v>
      </c>
      <c r="E111" s="28" t="s">
        <v>75</v>
      </c>
      <c r="F111" s="29">
        <v>50.72</v>
      </c>
      <c r="G111" s="30">
        <v>3.5</v>
      </c>
      <c r="H111" s="30">
        <f t="shared" si="1"/>
        <v>177.51999999999998</v>
      </c>
      <c r="K111" s="2"/>
    </row>
    <row r="112" spans="1:11" s="26" customFormat="1" ht="30">
      <c r="A112" s="36">
        <v>45667</v>
      </c>
      <c r="B112" s="27" t="s">
        <v>230</v>
      </c>
      <c r="C112" s="28" t="s">
        <v>231</v>
      </c>
      <c r="D112" s="27" t="s">
        <v>20</v>
      </c>
      <c r="E112" s="28" t="s">
        <v>167</v>
      </c>
      <c r="F112" s="29">
        <v>75.093999999999994</v>
      </c>
      <c r="G112" s="30">
        <v>3.5</v>
      </c>
      <c r="H112" s="30">
        <f t="shared" si="1"/>
        <v>262.82899999999995</v>
      </c>
      <c r="K112" s="2"/>
    </row>
    <row r="113" spans="1:11" s="26" customFormat="1">
      <c r="A113" s="36">
        <v>45667</v>
      </c>
      <c r="B113" s="27" t="s">
        <v>232</v>
      </c>
      <c r="C113" s="28" t="s">
        <v>233</v>
      </c>
      <c r="D113" s="27" t="s">
        <v>20</v>
      </c>
      <c r="E113" s="28" t="s">
        <v>234</v>
      </c>
      <c r="F113" s="29">
        <v>52.88</v>
      </c>
      <c r="G113" s="30">
        <v>3.5</v>
      </c>
      <c r="H113" s="30">
        <f t="shared" si="1"/>
        <v>185.08</v>
      </c>
      <c r="K113" s="2"/>
    </row>
    <row r="114" spans="1:11" s="26" customFormat="1">
      <c r="A114" s="36">
        <v>45667</v>
      </c>
      <c r="B114" s="27" t="s">
        <v>235</v>
      </c>
      <c r="C114" s="28" t="s">
        <v>236</v>
      </c>
      <c r="D114" s="27" t="s">
        <v>20</v>
      </c>
      <c r="E114" s="28" t="s">
        <v>237</v>
      </c>
      <c r="F114" s="29">
        <v>401.45</v>
      </c>
      <c r="G114" s="30">
        <v>3.5</v>
      </c>
      <c r="H114" s="30">
        <f t="shared" si="1"/>
        <v>1405.075</v>
      </c>
      <c r="K114" s="2"/>
    </row>
    <row r="115" spans="1:11" s="26" customFormat="1">
      <c r="A115" s="36">
        <v>45667</v>
      </c>
      <c r="B115" s="27" t="s">
        <v>238</v>
      </c>
      <c r="C115" s="28" t="s">
        <v>140</v>
      </c>
      <c r="D115" s="27" t="s">
        <v>20</v>
      </c>
      <c r="E115" s="28" t="s">
        <v>141</v>
      </c>
      <c r="F115" s="29">
        <v>137.44</v>
      </c>
      <c r="G115" s="30">
        <v>3.5</v>
      </c>
      <c r="H115" s="30">
        <f t="shared" si="1"/>
        <v>481.03999999999996</v>
      </c>
      <c r="K115" s="2"/>
    </row>
    <row r="116" spans="1:11" s="26" customFormat="1">
      <c r="A116" s="36">
        <v>45667</v>
      </c>
      <c r="B116" s="27" t="s">
        <v>239</v>
      </c>
      <c r="C116" s="28" t="s">
        <v>209</v>
      </c>
      <c r="D116" s="27" t="s">
        <v>20</v>
      </c>
      <c r="E116" s="28" t="s">
        <v>53</v>
      </c>
      <c r="F116" s="29">
        <v>25.634</v>
      </c>
      <c r="G116" s="30">
        <v>3.5</v>
      </c>
      <c r="H116" s="30">
        <f t="shared" si="1"/>
        <v>89.718999999999994</v>
      </c>
      <c r="K116" s="2"/>
    </row>
    <row r="117" spans="1:11" s="26" customFormat="1" ht="30">
      <c r="A117" s="36">
        <v>45667</v>
      </c>
      <c r="B117" s="27" t="s">
        <v>240</v>
      </c>
      <c r="C117" s="28" t="s">
        <v>203</v>
      </c>
      <c r="D117" s="27" t="s">
        <v>20</v>
      </c>
      <c r="E117" s="28" t="s">
        <v>204</v>
      </c>
      <c r="F117" s="29">
        <v>411</v>
      </c>
      <c r="G117" s="30">
        <v>3.5</v>
      </c>
      <c r="H117" s="30">
        <f t="shared" si="1"/>
        <v>1438.5</v>
      </c>
      <c r="K117" s="2"/>
    </row>
    <row r="118" spans="1:11" s="26" customFormat="1" ht="30">
      <c r="A118" s="36">
        <v>45667</v>
      </c>
      <c r="B118" s="27" t="s">
        <v>241</v>
      </c>
      <c r="C118" s="28" t="s">
        <v>242</v>
      </c>
      <c r="D118" s="27" t="s">
        <v>20</v>
      </c>
      <c r="E118" s="28" t="s">
        <v>243</v>
      </c>
      <c r="F118" s="29">
        <v>2348.6869999999994</v>
      </c>
      <c r="G118" s="30">
        <v>3.5</v>
      </c>
      <c r="H118" s="30">
        <f t="shared" si="1"/>
        <v>8220.4044999999987</v>
      </c>
      <c r="K118" s="2"/>
    </row>
    <row r="119" spans="1:11" s="26" customFormat="1" ht="30">
      <c r="A119" s="36">
        <v>45667</v>
      </c>
      <c r="B119" s="27" t="s">
        <v>244</v>
      </c>
      <c r="C119" s="28" t="s">
        <v>245</v>
      </c>
      <c r="D119" s="27" t="s">
        <v>20</v>
      </c>
      <c r="E119" s="28" t="s">
        <v>246</v>
      </c>
      <c r="F119" s="29">
        <v>171.11600000000001</v>
      </c>
      <c r="G119" s="30">
        <v>3.5</v>
      </c>
      <c r="H119" s="30">
        <f t="shared" si="1"/>
        <v>598.90600000000006</v>
      </c>
      <c r="K119" s="2"/>
    </row>
    <row r="120" spans="1:11" s="26" customFormat="1" ht="30">
      <c r="A120" s="36">
        <v>45667</v>
      </c>
      <c r="B120" s="27" t="s">
        <v>247</v>
      </c>
      <c r="C120" s="28" t="s">
        <v>248</v>
      </c>
      <c r="D120" s="27" t="s">
        <v>20</v>
      </c>
      <c r="E120" s="28" t="s">
        <v>249</v>
      </c>
      <c r="F120" s="29">
        <v>303.19</v>
      </c>
      <c r="G120" s="30">
        <v>3.5</v>
      </c>
      <c r="H120" s="30">
        <f t="shared" si="1"/>
        <v>1061.165</v>
      </c>
      <c r="K120" s="2"/>
    </row>
    <row r="121" spans="1:11" s="26" customFormat="1">
      <c r="A121" s="36">
        <v>45667</v>
      </c>
      <c r="B121" s="27" t="s">
        <v>250</v>
      </c>
      <c r="C121" s="28" t="s">
        <v>23</v>
      </c>
      <c r="D121" s="27" t="s">
        <v>20</v>
      </c>
      <c r="E121" s="28" t="s">
        <v>24</v>
      </c>
      <c r="F121" s="29">
        <v>3620.5630000000001</v>
      </c>
      <c r="G121" s="30">
        <v>3.5</v>
      </c>
      <c r="H121" s="30">
        <f t="shared" si="1"/>
        <v>12671.970499999999</v>
      </c>
      <c r="K121" s="2"/>
    </row>
    <row r="122" spans="1:11" s="26" customFormat="1" ht="30">
      <c r="A122" s="36">
        <v>45667</v>
      </c>
      <c r="B122" s="27" t="s">
        <v>251</v>
      </c>
      <c r="C122" s="28" t="s">
        <v>89</v>
      </c>
      <c r="D122" s="27" t="s">
        <v>20</v>
      </c>
      <c r="E122" s="28" t="s">
        <v>90</v>
      </c>
      <c r="F122" s="29">
        <v>73.432000000000002</v>
      </c>
      <c r="G122" s="30">
        <v>3.5</v>
      </c>
      <c r="H122" s="30">
        <f t="shared" si="1"/>
        <v>257.012</v>
      </c>
      <c r="K122" s="2"/>
    </row>
    <row r="123" spans="1:11" s="26" customFormat="1" ht="15" customHeight="1">
      <c r="A123" s="36">
        <v>45667</v>
      </c>
      <c r="B123" s="27" t="s">
        <v>252</v>
      </c>
      <c r="C123" s="28" t="s">
        <v>224</v>
      </c>
      <c r="D123" s="27" t="s">
        <v>20</v>
      </c>
      <c r="E123" s="28" t="s">
        <v>111</v>
      </c>
      <c r="F123" s="29">
        <v>83.42</v>
      </c>
      <c r="G123" s="30">
        <v>3.5</v>
      </c>
      <c r="H123" s="30">
        <f t="shared" si="1"/>
        <v>291.97000000000003</v>
      </c>
      <c r="K123" s="2"/>
    </row>
    <row r="124" spans="1:11" s="26" customFormat="1">
      <c r="A124" s="36">
        <v>45667</v>
      </c>
      <c r="B124" s="27" t="s">
        <v>253</v>
      </c>
      <c r="C124" s="28" t="s">
        <v>254</v>
      </c>
      <c r="D124" s="27" t="s">
        <v>20</v>
      </c>
      <c r="E124" s="28" t="s">
        <v>255</v>
      </c>
      <c r="F124" s="29">
        <v>16.896000000000001</v>
      </c>
      <c r="G124" s="30">
        <v>3.5</v>
      </c>
      <c r="H124" s="30">
        <f t="shared" si="1"/>
        <v>59.136000000000003</v>
      </c>
      <c r="K124" s="2"/>
    </row>
    <row r="125" spans="1:11" s="26" customFormat="1">
      <c r="A125" s="36">
        <v>45667</v>
      </c>
      <c r="B125" s="27" t="s">
        <v>256</v>
      </c>
      <c r="C125" s="28" t="s">
        <v>200</v>
      </c>
      <c r="D125" s="27" t="s">
        <v>20</v>
      </c>
      <c r="E125" s="28" t="s">
        <v>201</v>
      </c>
      <c r="F125" s="29">
        <v>417.2879999999999</v>
      </c>
      <c r="G125" s="30">
        <v>3.5</v>
      </c>
      <c r="H125" s="30">
        <f t="shared" si="1"/>
        <v>1460.5079999999996</v>
      </c>
      <c r="K125" s="2"/>
    </row>
    <row r="126" spans="1:11" s="26" customFormat="1" ht="30">
      <c r="A126" s="36">
        <v>45667</v>
      </c>
      <c r="B126" s="27" t="s">
        <v>257</v>
      </c>
      <c r="C126" s="28" t="s">
        <v>258</v>
      </c>
      <c r="D126" s="27" t="s">
        <v>20</v>
      </c>
      <c r="E126" s="28" t="s">
        <v>48</v>
      </c>
      <c r="F126" s="29">
        <v>310.46499999999997</v>
      </c>
      <c r="G126" s="30">
        <v>3.5</v>
      </c>
      <c r="H126" s="30">
        <f t="shared" si="1"/>
        <v>1086.6274999999998</v>
      </c>
      <c r="K126" s="2"/>
    </row>
    <row r="127" spans="1:11" s="26" customFormat="1">
      <c r="A127" s="36">
        <v>45667</v>
      </c>
      <c r="B127" s="27" t="s">
        <v>259</v>
      </c>
      <c r="C127" s="28" t="s">
        <v>52</v>
      </c>
      <c r="D127" s="27" t="s">
        <v>20</v>
      </c>
      <c r="E127" s="28" t="s">
        <v>53</v>
      </c>
      <c r="F127" s="29">
        <v>206.30100000000002</v>
      </c>
      <c r="G127" s="30">
        <v>3.5</v>
      </c>
      <c r="H127" s="30">
        <f t="shared" si="1"/>
        <v>722.0535000000001</v>
      </c>
      <c r="K127" s="2"/>
    </row>
    <row r="128" spans="1:11" s="26" customFormat="1" ht="30">
      <c r="A128" s="36">
        <v>45667</v>
      </c>
      <c r="B128" s="27" t="s">
        <v>260</v>
      </c>
      <c r="C128" s="28" t="s">
        <v>47</v>
      </c>
      <c r="D128" s="27" t="s">
        <v>20</v>
      </c>
      <c r="E128" s="28" t="s">
        <v>48</v>
      </c>
      <c r="F128" s="29">
        <v>79.08</v>
      </c>
      <c r="G128" s="30">
        <v>3.5</v>
      </c>
      <c r="H128" s="30">
        <f t="shared" si="1"/>
        <v>276.77999999999997</v>
      </c>
      <c r="K128" s="2"/>
    </row>
    <row r="129" spans="1:11" s="26" customFormat="1">
      <c r="A129" s="36">
        <v>45667</v>
      </c>
      <c r="B129" s="27" t="s">
        <v>261</v>
      </c>
      <c r="C129" s="28" t="s">
        <v>262</v>
      </c>
      <c r="D129" s="27" t="s">
        <v>20</v>
      </c>
      <c r="E129" s="28" t="s">
        <v>204</v>
      </c>
      <c r="F129" s="29">
        <v>266.98199999999997</v>
      </c>
      <c r="G129" s="30">
        <v>3.5</v>
      </c>
      <c r="H129" s="30">
        <f t="shared" si="1"/>
        <v>934.4369999999999</v>
      </c>
      <c r="K129" s="2"/>
    </row>
    <row r="130" spans="1:11" s="26" customFormat="1" ht="30">
      <c r="A130" s="36">
        <v>45667</v>
      </c>
      <c r="B130" s="27" t="s">
        <v>263</v>
      </c>
      <c r="C130" s="28" t="s">
        <v>89</v>
      </c>
      <c r="D130" s="27" t="s">
        <v>20</v>
      </c>
      <c r="E130" s="28" t="s">
        <v>90</v>
      </c>
      <c r="F130" s="29">
        <v>39.495999999999995</v>
      </c>
      <c r="G130" s="30">
        <v>3.5</v>
      </c>
      <c r="H130" s="30">
        <f t="shared" si="1"/>
        <v>138.23599999999999</v>
      </c>
      <c r="K130" s="2"/>
    </row>
    <row r="131" spans="1:11" s="26" customFormat="1" ht="30">
      <c r="A131" s="36">
        <v>45667</v>
      </c>
      <c r="B131" s="27" t="s">
        <v>264</v>
      </c>
      <c r="C131" s="28" t="s">
        <v>35</v>
      </c>
      <c r="D131" s="27" t="s">
        <v>20</v>
      </c>
      <c r="E131" s="28" t="s">
        <v>36</v>
      </c>
      <c r="F131" s="29">
        <v>129.92500000000001</v>
      </c>
      <c r="G131" s="30">
        <v>3.5</v>
      </c>
      <c r="H131" s="30">
        <f t="shared" si="1"/>
        <v>454.73750000000007</v>
      </c>
      <c r="K131" s="2"/>
    </row>
    <row r="132" spans="1:11" s="26" customFormat="1">
      <c r="A132" s="36">
        <v>45667</v>
      </c>
      <c r="B132" s="27" t="s">
        <v>265</v>
      </c>
      <c r="C132" s="28" t="s">
        <v>200</v>
      </c>
      <c r="D132" s="27" t="s">
        <v>20</v>
      </c>
      <c r="E132" s="28" t="s">
        <v>201</v>
      </c>
      <c r="F132" s="29">
        <v>905.1</v>
      </c>
      <c r="G132" s="30">
        <v>3.5</v>
      </c>
      <c r="H132" s="30">
        <f t="shared" si="1"/>
        <v>3167.85</v>
      </c>
      <c r="K132" s="2"/>
    </row>
    <row r="133" spans="1:11" s="26" customFormat="1">
      <c r="A133" s="36">
        <v>45667</v>
      </c>
      <c r="B133" s="27" t="s">
        <v>266</v>
      </c>
      <c r="C133" s="28" t="s">
        <v>68</v>
      </c>
      <c r="D133" s="27" t="s">
        <v>20</v>
      </c>
      <c r="E133" s="28" t="s">
        <v>66</v>
      </c>
      <c r="F133" s="29">
        <v>895.14300000000003</v>
      </c>
      <c r="G133" s="30">
        <v>3.5</v>
      </c>
      <c r="H133" s="30">
        <f t="shared" si="1"/>
        <v>3133.0005000000001</v>
      </c>
      <c r="K133" s="2"/>
    </row>
    <row r="134" spans="1:11" s="26" customFormat="1" ht="30">
      <c r="A134" s="36">
        <v>45667</v>
      </c>
      <c r="B134" s="27" t="s">
        <v>267</v>
      </c>
      <c r="C134" s="28" t="s">
        <v>81</v>
      </c>
      <c r="D134" s="27" t="s">
        <v>20</v>
      </c>
      <c r="E134" s="28" t="s">
        <v>82</v>
      </c>
      <c r="F134" s="29">
        <v>212.49399999999997</v>
      </c>
      <c r="G134" s="30">
        <v>3.5</v>
      </c>
      <c r="H134" s="30">
        <f t="shared" si="1"/>
        <v>743.72899999999993</v>
      </c>
      <c r="K134" s="2"/>
    </row>
    <row r="135" spans="1:11" s="26" customFormat="1" ht="30">
      <c r="A135" s="36">
        <v>45667</v>
      </c>
      <c r="B135" s="27" t="s">
        <v>268</v>
      </c>
      <c r="C135" s="28" t="s">
        <v>19</v>
      </c>
      <c r="D135" s="27" t="s">
        <v>20</v>
      </c>
      <c r="E135" s="28" t="s">
        <v>21</v>
      </c>
      <c r="F135" s="29">
        <v>406.77399999999994</v>
      </c>
      <c r="G135" s="30">
        <v>3.5</v>
      </c>
      <c r="H135" s="30">
        <f t="shared" si="1"/>
        <v>1423.7089999999998</v>
      </c>
      <c r="K135" s="2"/>
    </row>
    <row r="136" spans="1:11" s="26" customFormat="1">
      <c r="A136" s="36">
        <v>45667</v>
      </c>
      <c r="B136" s="27" t="s">
        <v>269</v>
      </c>
      <c r="C136" s="28" t="s">
        <v>270</v>
      </c>
      <c r="D136" s="27" t="s">
        <v>20</v>
      </c>
      <c r="E136" s="28" t="s">
        <v>271</v>
      </c>
      <c r="F136" s="29">
        <v>165.84800000000001</v>
      </c>
      <c r="G136" s="30">
        <v>3.5</v>
      </c>
      <c r="H136" s="30">
        <f t="shared" ref="H136:H199" si="2">F136*G136</f>
        <v>580.46800000000007</v>
      </c>
      <c r="K136" s="2"/>
    </row>
    <row r="137" spans="1:11" s="26" customFormat="1" ht="30">
      <c r="A137" s="36">
        <v>45667</v>
      </c>
      <c r="B137" s="27" t="s">
        <v>272</v>
      </c>
      <c r="C137" s="28" t="s">
        <v>273</v>
      </c>
      <c r="D137" s="27" t="s">
        <v>20</v>
      </c>
      <c r="E137" s="28" t="s">
        <v>274</v>
      </c>
      <c r="F137" s="29">
        <v>237.12</v>
      </c>
      <c r="G137" s="30">
        <v>3.5</v>
      </c>
      <c r="H137" s="30">
        <f t="shared" si="2"/>
        <v>829.92000000000007</v>
      </c>
      <c r="K137" s="2"/>
    </row>
    <row r="138" spans="1:11" s="26" customFormat="1">
      <c r="A138" s="36">
        <v>45667</v>
      </c>
      <c r="B138" s="27" t="s">
        <v>275</v>
      </c>
      <c r="C138" s="28" t="s">
        <v>276</v>
      </c>
      <c r="D138" s="27" t="s">
        <v>20</v>
      </c>
      <c r="E138" s="28" t="s">
        <v>82</v>
      </c>
      <c r="F138" s="29">
        <v>481.74</v>
      </c>
      <c r="G138" s="30">
        <v>3.5</v>
      </c>
      <c r="H138" s="30">
        <f t="shared" si="2"/>
        <v>1686.0900000000001</v>
      </c>
      <c r="K138" s="2"/>
    </row>
    <row r="139" spans="1:11" s="26" customFormat="1">
      <c r="A139" s="36">
        <v>45667</v>
      </c>
      <c r="B139" s="27" t="s">
        <v>277</v>
      </c>
      <c r="C139" s="28" t="s">
        <v>226</v>
      </c>
      <c r="D139" s="27" t="s">
        <v>20</v>
      </c>
      <c r="E139" s="28" t="s">
        <v>227</v>
      </c>
      <c r="F139" s="29">
        <v>38.171999999999997</v>
      </c>
      <c r="G139" s="30">
        <v>3.5</v>
      </c>
      <c r="H139" s="30">
        <f t="shared" si="2"/>
        <v>133.60199999999998</v>
      </c>
      <c r="K139" s="2"/>
    </row>
    <row r="140" spans="1:11" s="26" customFormat="1" ht="30">
      <c r="A140" s="36">
        <v>45667</v>
      </c>
      <c r="B140" s="27" t="s">
        <v>278</v>
      </c>
      <c r="C140" s="28" t="s">
        <v>279</v>
      </c>
      <c r="D140" s="27" t="s">
        <v>20</v>
      </c>
      <c r="E140" s="28" t="s">
        <v>4</v>
      </c>
      <c r="F140" s="29">
        <v>339.96000000000004</v>
      </c>
      <c r="G140" s="30">
        <v>3.5</v>
      </c>
      <c r="H140" s="30">
        <f t="shared" si="2"/>
        <v>1189.8600000000001</v>
      </c>
      <c r="K140" s="2"/>
    </row>
    <row r="141" spans="1:11" s="26" customFormat="1" ht="30" customHeight="1">
      <c r="A141" s="36">
        <v>45667</v>
      </c>
      <c r="B141" s="27" t="s">
        <v>280</v>
      </c>
      <c r="C141" s="28" t="s">
        <v>281</v>
      </c>
      <c r="D141" s="27" t="s">
        <v>20</v>
      </c>
      <c r="E141" s="28" t="s">
        <v>282</v>
      </c>
      <c r="F141" s="29">
        <v>647.82100000000025</v>
      </c>
      <c r="G141" s="30">
        <v>3.5</v>
      </c>
      <c r="H141" s="30">
        <f t="shared" si="2"/>
        <v>2267.3735000000011</v>
      </c>
      <c r="K141" s="2"/>
    </row>
    <row r="142" spans="1:11" s="26" customFormat="1" ht="30">
      <c r="A142" s="36">
        <v>45667</v>
      </c>
      <c r="B142" s="27" t="s">
        <v>283</v>
      </c>
      <c r="C142" s="28" t="s">
        <v>284</v>
      </c>
      <c r="D142" s="27" t="s">
        <v>20</v>
      </c>
      <c r="E142" s="28" t="s">
        <v>285</v>
      </c>
      <c r="F142" s="29">
        <v>589.74099999999999</v>
      </c>
      <c r="G142" s="30">
        <v>3.5</v>
      </c>
      <c r="H142" s="30">
        <f t="shared" si="2"/>
        <v>2064.0934999999999</v>
      </c>
      <c r="K142" s="2"/>
    </row>
    <row r="143" spans="1:11" s="26" customFormat="1" ht="30">
      <c r="A143" s="36">
        <v>45667</v>
      </c>
      <c r="B143" s="27" t="s">
        <v>286</v>
      </c>
      <c r="C143" s="28" t="s">
        <v>287</v>
      </c>
      <c r="D143" s="27" t="s">
        <v>20</v>
      </c>
      <c r="E143" s="28" t="s">
        <v>288</v>
      </c>
      <c r="F143" s="29">
        <v>325.02999999999997</v>
      </c>
      <c r="G143" s="30">
        <v>3.5</v>
      </c>
      <c r="H143" s="30">
        <f t="shared" si="2"/>
        <v>1137.605</v>
      </c>
      <c r="K143" s="2"/>
    </row>
    <row r="144" spans="1:11" s="26" customFormat="1" ht="45">
      <c r="A144" s="36">
        <v>45667</v>
      </c>
      <c r="B144" s="27" t="s">
        <v>289</v>
      </c>
      <c r="C144" s="28" t="s">
        <v>290</v>
      </c>
      <c r="D144" s="27" t="s">
        <v>20</v>
      </c>
      <c r="E144" s="28" t="s">
        <v>291</v>
      </c>
      <c r="F144" s="29">
        <v>216.04399999999998</v>
      </c>
      <c r="G144" s="30">
        <v>3.5</v>
      </c>
      <c r="H144" s="30">
        <f t="shared" si="2"/>
        <v>756.154</v>
      </c>
      <c r="K144" s="2"/>
    </row>
    <row r="145" spans="1:11" s="26" customFormat="1" ht="30">
      <c r="A145" s="36">
        <v>45667</v>
      </c>
      <c r="B145" s="27" t="s">
        <v>292</v>
      </c>
      <c r="C145" s="28" t="s">
        <v>248</v>
      </c>
      <c r="D145" s="27" t="s">
        <v>20</v>
      </c>
      <c r="E145" s="28" t="s">
        <v>249</v>
      </c>
      <c r="F145" s="29">
        <v>10.712</v>
      </c>
      <c r="G145" s="30">
        <v>3.5</v>
      </c>
      <c r="H145" s="30">
        <f t="shared" si="2"/>
        <v>37.491999999999997</v>
      </c>
      <c r="K145" s="2"/>
    </row>
    <row r="146" spans="1:11" s="26" customFormat="1" ht="30">
      <c r="A146" s="36">
        <v>45667</v>
      </c>
      <c r="B146" s="27" t="s">
        <v>293</v>
      </c>
      <c r="C146" s="28" t="s">
        <v>108</v>
      </c>
      <c r="D146" s="27" t="s">
        <v>20</v>
      </c>
      <c r="E146" s="28" t="s">
        <v>66</v>
      </c>
      <c r="F146" s="29">
        <v>909.06</v>
      </c>
      <c r="G146" s="30">
        <v>3.5</v>
      </c>
      <c r="H146" s="30">
        <f t="shared" si="2"/>
        <v>3181.71</v>
      </c>
      <c r="K146" s="2"/>
    </row>
    <row r="147" spans="1:11" s="26" customFormat="1" ht="30">
      <c r="A147" s="36">
        <v>45667</v>
      </c>
      <c r="B147" s="27" t="s">
        <v>294</v>
      </c>
      <c r="C147" s="28" t="s">
        <v>295</v>
      </c>
      <c r="D147" s="27" t="s">
        <v>20</v>
      </c>
      <c r="E147" s="28" t="s">
        <v>75</v>
      </c>
      <c r="F147" s="29">
        <v>16.007999999999999</v>
      </c>
      <c r="G147" s="30">
        <v>3.5</v>
      </c>
      <c r="H147" s="30">
        <f t="shared" si="2"/>
        <v>56.027999999999999</v>
      </c>
      <c r="K147" s="2"/>
    </row>
    <row r="148" spans="1:11" s="26" customFormat="1" ht="30">
      <c r="A148" s="36">
        <v>45667</v>
      </c>
      <c r="B148" s="27" t="s">
        <v>296</v>
      </c>
      <c r="C148" s="28" t="s">
        <v>47</v>
      </c>
      <c r="D148" s="27" t="s">
        <v>20</v>
      </c>
      <c r="E148" s="28" t="s">
        <v>48</v>
      </c>
      <c r="F148" s="29">
        <v>122.52399999999999</v>
      </c>
      <c r="G148" s="30">
        <v>3.5</v>
      </c>
      <c r="H148" s="30">
        <f t="shared" si="2"/>
        <v>428.83399999999995</v>
      </c>
      <c r="K148" s="2"/>
    </row>
    <row r="149" spans="1:11" s="26" customFormat="1">
      <c r="A149" s="36">
        <v>45667</v>
      </c>
      <c r="B149" s="27" t="s">
        <v>297</v>
      </c>
      <c r="C149" s="28" t="s">
        <v>262</v>
      </c>
      <c r="D149" s="27" t="s">
        <v>20</v>
      </c>
      <c r="E149" s="28" t="s">
        <v>204</v>
      </c>
      <c r="F149" s="29">
        <v>5.28</v>
      </c>
      <c r="G149" s="30">
        <v>3.5</v>
      </c>
      <c r="H149" s="30">
        <f t="shared" si="2"/>
        <v>18.48</v>
      </c>
      <c r="K149" s="2"/>
    </row>
    <row r="150" spans="1:11" s="26" customFormat="1" ht="45">
      <c r="A150" s="36">
        <v>45667</v>
      </c>
      <c r="B150" s="27" t="s">
        <v>298</v>
      </c>
      <c r="C150" s="28" t="s">
        <v>41</v>
      </c>
      <c r="D150" s="27" t="s">
        <v>20</v>
      </c>
      <c r="E150" s="28" t="s">
        <v>42</v>
      </c>
      <c r="F150" s="29">
        <v>444.57599999999996</v>
      </c>
      <c r="G150" s="30">
        <v>3.5</v>
      </c>
      <c r="H150" s="30">
        <f t="shared" si="2"/>
        <v>1556.0159999999998</v>
      </c>
      <c r="K150" s="2"/>
    </row>
    <row r="151" spans="1:11" s="26" customFormat="1">
      <c r="A151" s="36">
        <v>45667</v>
      </c>
      <c r="B151" s="27" t="s">
        <v>299</v>
      </c>
      <c r="C151" s="28" t="s">
        <v>29</v>
      </c>
      <c r="D151" s="27" t="s">
        <v>20</v>
      </c>
      <c r="E151" s="28" t="s">
        <v>30</v>
      </c>
      <c r="F151" s="29">
        <v>1621.7459999999996</v>
      </c>
      <c r="G151" s="30">
        <v>3.5</v>
      </c>
      <c r="H151" s="30">
        <f t="shared" si="2"/>
        <v>5676.110999999999</v>
      </c>
      <c r="K151" s="2"/>
    </row>
    <row r="152" spans="1:11" s="26" customFormat="1" ht="30">
      <c r="A152" s="36">
        <v>45667</v>
      </c>
      <c r="B152" s="27" t="s">
        <v>300</v>
      </c>
      <c r="C152" s="28" t="s">
        <v>301</v>
      </c>
      <c r="D152" s="27" t="s">
        <v>20</v>
      </c>
      <c r="E152" s="28" t="s">
        <v>302</v>
      </c>
      <c r="F152" s="29">
        <v>16.68</v>
      </c>
      <c r="G152" s="30">
        <v>3.5</v>
      </c>
      <c r="H152" s="30">
        <f t="shared" si="2"/>
        <v>58.379999999999995</v>
      </c>
      <c r="K152" s="2"/>
    </row>
    <row r="153" spans="1:11" s="26" customFormat="1" ht="30">
      <c r="A153" s="36">
        <v>45667</v>
      </c>
      <c r="B153" s="27" t="s">
        <v>303</v>
      </c>
      <c r="C153" s="28" t="s">
        <v>78</v>
      </c>
      <c r="D153" s="27" t="s">
        <v>20</v>
      </c>
      <c r="E153" s="28" t="s">
        <v>79</v>
      </c>
      <c r="F153" s="29">
        <v>941.96800000000007</v>
      </c>
      <c r="G153" s="30">
        <v>3.5</v>
      </c>
      <c r="H153" s="30">
        <f t="shared" si="2"/>
        <v>3296.8880000000004</v>
      </c>
      <c r="K153" s="2"/>
    </row>
    <row r="154" spans="1:11" s="26" customFormat="1" ht="30">
      <c r="A154" s="36">
        <v>45667</v>
      </c>
      <c r="B154" s="27" t="s">
        <v>304</v>
      </c>
      <c r="C154" s="28" t="s">
        <v>108</v>
      </c>
      <c r="D154" s="27" t="s">
        <v>20</v>
      </c>
      <c r="E154" s="28" t="s">
        <v>66</v>
      </c>
      <c r="F154" s="29">
        <v>469.59199999999998</v>
      </c>
      <c r="G154" s="30">
        <v>3.5</v>
      </c>
      <c r="H154" s="30">
        <f t="shared" si="2"/>
        <v>1643.5719999999999</v>
      </c>
      <c r="K154" s="2"/>
    </row>
    <row r="155" spans="1:11" s="26" customFormat="1" ht="30">
      <c r="A155" s="36">
        <v>45667</v>
      </c>
      <c r="B155" s="27" t="s">
        <v>305</v>
      </c>
      <c r="C155" s="28" t="s">
        <v>301</v>
      </c>
      <c r="D155" s="27" t="s">
        <v>20</v>
      </c>
      <c r="E155" s="28" t="s">
        <v>302</v>
      </c>
      <c r="F155" s="29">
        <v>2049.1979999999999</v>
      </c>
      <c r="G155" s="30">
        <v>3.5</v>
      </c>
      <c r="H155" s="30">
        <f t="shared" si="2"/>
        <v>7172.1929999999993</v>
      </c>
      <c r="K155" s="2"/>
    </row>
    <row r="156" spans="1:11" s="26" customFormat="1" ht="30">
      <c r="A156" s="36">
        <v>45667</v>
      </c>
      <c r="B156" s="27" t="s">
        <v>306</v>
      </c>
      <c r="C156" s="28" t="s">
        <v>307</v>
      </c>
      <c r="D156" s="27" t="s">
        <v>20</v>
      </c>
      <c r="E156" s="28" t="s">
        <v>308</v>
      </c>
      <c r="F156" s="29">
        <v>766.13999999999987</v>
      </c>
      <c r="G156" s="30">
        <v>3.5</v>
      </c>
      <c r="H156" s="30">
        <f t="shared" si="2"/>
        <v>2681.49</v>
      </c>
      <c r="K156" s="2"/>
    </row>
    <row r="157" spans="1:11" s="26" customFormat="1" ht="30">
      <c r="A157" s="36">
        <v>45667</v>
      </c>
      <c r="B157" s="27" t="s">
        <v>309</v>
      </c>
      <c r="C157" s="28" t="s">
        <v>273</v>
      </c>
      <c r="D157" s="27" t="s">
        <v>20</v>
      </c>
      <c r="E157" s="28" t="s">
        <v>274</v>
      </c>
      <c r="F157" s="29">
        <v>15.52</v>
      </c>
      <c r="G157" s="30">
        <v>3.5</v>
      </c>
      <c r="H157" s="30">
        <f t="shared" si="2"/>
        <v>54.32</v>
      </c>
      <c r="K157" s="2"/>
    </row>
    <row r="158" spans="1:11" s="26" customFormat="1">
      <c r="A158" s="36">
        <v>45668</v>
      </c>
      <c r="B158" s="27" t="s">
        <v>310</v>
      </c>
      <c r="C158" s="28" t="s">
        <v>311</v>
      </c>
      <c r="D158" s="27" t="s">
        <v>20</v>
      </c>
      <c r="E158" s="28" t="s">
        <v>82</v>
      </c>
      <c r="F158" s="29">
        <v>12.236000000000001</v>
      </c>
      <c r="G158" s="30">
        <v>3.5</v>
      </c>
      <c r="H158" s="30">
        <f t="shared" si="2"/>
        <v>42.826000000000001</v>
      </c>
      <c r="K158" s="2"/>
    </row>
    <row r="159" spans="1:11" s="26" customFormat="1">
      <c r="A159" s="36">
        <v>45668</v>
      </c>
      <c r="B159" s="27" t="s">
        <v>312</v>
      </c>
      <c r="C159" s="28" t="s">
        <v>226</v>
      </c>
      <c r="D159" s="27" t="s">
        <v>20</v>
      </c>
      <c r="E159" s="28" t="s">
        <v>227</v>
      </c>
      <c r="F159" s="29">
        <v>28.880000000000003</v>
      </c>
      <c r="G159" s="30">
        <v>3.5</v>
      </c>
      <c r="H159" s="30">
        <f t="shared" si="2"/>
        <v>101.08000000000001</v>
      </c>
      <c r="K159" s="2"/>
    </row>
    <row r="160" spans="1:11" s="26" customFormat="1" ht="30">
      <c r="A160" s="36">
        <v>45668</v>
      </c>
      <c r="B160" s="27" t="s">
        <v>313</v>
      </c>
      <c r="C160" s="28" t="s">
        <v>181</v>
      </c>
      <c r="D160" s="27" t="s">
        <v>20</v>
      </c>
      <c r="E160" s="28" t="s">
        <v>33</v>
      </c>
      <c r="F160" s="29">
        <v>171.22</v>
      </c>
      <c r="G160" s="30">
        <v>3.5</v>
      </c>
      <c r="H160" s="30">
        <f t="shared" si="2"/>
        <v>599.27</v>
      </c>
      <c r="K160" s="2"/>
    </row>
    <row r="161" spans="1:11" s="26" customFormat="1" ht="30">
      <c r="A161" s="36">
        <v>45668</v>
      </c>
      <c r="B161" s="27" t="s">
        <v>314</v>
      </c>
      <c r="C161" s="28" t="s">
        <v>273</v>
      </c>
      <c r="D161" s="27" t="s">
        <v>20</v>
      </c>
      <c r="E161" s="28" t="s">
        <v>274</v>
      </c>
      <c r="F161" s="29">
        <v>9.8800000000000008</v>
      </c>
      <c r="G161" s="30">
        <v>3.5</v>
      </c>
      <c r="H161" s="30">
        <f t="shared" si="2"/>
        <v>34.580000000000005</v>
      </c>
      <c r="K161" s="2"/>
    </row>
    <row r="162" spans="1:11" s="26" customFormat="1">
      <c r="A162" s="36">
        <v>45668</v>
      </c>
      <c r="B162" s="27" t="s">
        <v>315</v>
      </c>
      <c r="C162" s="28" t="s">
        <v>316</v>
      </c>
      <c r="D162" s="27" t="s">
        <v>20</v>
      </c>
      <c r="E162" s="28" t="s">
        <v>33</v>
      </c>
      <c r="F162" s="29">
        <v>1404.9349999999999</v>
      </c>
      <c r="G162" s="30">
        <v>3.5</v>
      </c>
      <c r="H162" s="30">
        <f t="shared" si="2"/>
        <v>4917.2725</v>
      </c>
      <c r="K162" s="2"/>
    </row>
    <row r="163" spans="1:11" s="26" customFormat="1">
      <c r="A163" s="36">
        <v>45668</v>
      </c>
      <c r="B163" s="27" t="s">
        <v>317</v>
      </c>
      <c r="C163" s="28" t="s">
        <v>71</v>
      </c>
      <c r="D163" s="27" t="s">
        <v>20</v>
      </c>
      <c r="E163" s="28" t="s">
        <v>72</v>
      </c>
      <c r="F163" s="29">
        <v>72.7</v>
      </c>
      <c r="G163" s="30">
        <v>3.5</v>
      </c>
      <c r="H163" s="30">
        <f t="shared" si="2"/>
        <v>254.45000000000002</v>
      </c>
      <c r="K163" s="2"/>
    </row>
    <row r="164" spans="1:11" s="26" customFormat="1" ht="30">
      <c r="A164" s="36">
        <v>45668</v>
      </c>
      <c r="B164" s="27" t="s">
        <v>318</v>
      </c>
      <c r="C164" s="28" t="s">
        <v>19</v>
      </c>
      <c r="D164" s="27" t="s">
        <v>20</v>
      </c>
      <c r="E164" s="28" t="s">
        <v>21</v>
      </c>
      <c r="F164" s="29">
        <v>63.800000000000004</v>
      </c>
      <c r="G164" s="30">
        <v>3.5</v>
      </c>
      <c r="H164" s="30">
        <f t="shared" si="2"/>
        <v>223.3</v>
      </c>
      <c r="K164" s="2"/>
    </row>
    <row r="165" spans="1:11" s="26" customFormat="1" ht="30">
      <c r="A165" s="36">
        <v>45668</v>
      </c>
      <c r="B165" s="27" t="s">
        <v>319</v>
      </c>
      <c r="C165" s="28" t="s">
        <v>19</v>
      </c>
      <c r="D165" s="27" t="s">
        <v>20</v>
      </c>
      <c r="E165" s="28" t="s">
        <v>21</v>
      </c>
      <c r="F165" s="29">
        <v>326.16000000000003</v>
      </c>
      <c r="G165" s="30">
        <v>3.5</v>
      </c>
      <c r="H165" s="30">
        <f t="shared" si="2"/>
        <v>1141.5600000000002</v>
      </c>
      <c r="K165" s="2"/>
    </row>
    <row r="166" spans="1:11" s="26" customFormat="1" ht="30">
      <c r="A166" s="36">
        <v>45668</v>
      </c>
      <c r="B166" s="27" t="s">
        <v>320</v>
      </c>
      <c r="C166" s="28" t="s">
        <v>19</v>
      </c>
      <c r="D166" s="27" t="s">
        <v>20</v>
      </c>
      <c r="E166" s="28" t="s">
        <v>21</v>
      </c>
      <c r="F166" s="29">
        <v>51.89</v>
      </c>
      <c r="G166" s="30">
        <v>3.5</v>
      </c>
      <c r="H166" s="30">
        <f t="shared" si="2"/>
        <v>181.61500000000001</v>
      </c>
      <c r="K166" s="2"/>
    </row>
    <row r="167" spans="1:11" s="26" customFormat="1">
      <c r="A167" s="36">
        <v>45668</v>
      </c>
      <c r="B167" s="27" t="s">
        <v>321</v>
      </c>
      <c r="C167" s="28" t="s">
        <v>322</v>
      </c>
      <c r="D167" s="27" t="s">
        <v>20</v>
      </c>
      <c r="E167" s="28" t="s">
        <v>323</v>
      </c>
      <c r="F167" s="29">
        <v>274</v>
      </c>
      <c r="G167" s="30">
        <v>3.5</v>
      </c>
      <c r="H167" s="30">
        <f t="shared" si="2"/>
        <v>959</v>
      </c>
      <c r="K167" s="2"/>
    </row>
    <row r="168" spans="1:11" s="26" customFormat="1">
      <c r="A168" s="36">
        <v>45668</v>
      </c>
      <c r="B168" s="27" t="s">
        <v>324</v>
      </c>
      <c r="C168" s="28" t="s">
        <v>148</v>
      </c>
      <c r="D168" s="27" t="s">
        <v>20</v>
      </c>
      <c r="E168" s="28" t="s">
        <v>82</v>
      </c>
      <c r="F168" s="29">
        <v>26.44</v>
      </c>
      <c r="G168" s="30">
        <v>3.5</v>
      </c>
      <c r="H168" s="30">
        <f t="shared" si="2"/>
        <v>92.54</v>
      </c>
      <c r="K168" s="2"/>
    </row>
    <row r="169" spans="1:11" s="26" customFormat="1" ht="30">
      <c r="A169" s="36">
        <v>45668</v>
      </c>
      <c r="B169" s="27" t="s">
        <v>325</v>
      </c>
      <c r="C169" s="28" t="s">
        <v>32</v>
      </c>
      <c r="D169" s="27" t="s">
        <v>20</v>
      </c>
      <c r="E169" s="28" t="s">
        <v>33</v>
      </c>
      <c r="F169" s="29">
        <v>26.568000000000001</v>
      </c>
      <c r="G169" s="30">
        <v>3.5</v>
      </c>
      <c r="H169" s="30">
        <f t="shared" si="2"/>
        <v>92.988</v>
      </c>
      <c r="K169" s="2"/>
    </row>
    <row r="170" spans="1:11" s="26" customFormat="1" ht="30">
      <c r="A170" s="36">
        <v>45668</v>
      </c>
      <c r="B170" s="27" t="s">
        <v>326</v>
      </c>
      <c r="C170" s="28" t="s">
        <v>327</v>
      </c>
      <c r="D170" s="27" t="s">
        <v>20</v>
      </c>
      <c r="E170" s="28" t="s">
        <v>328</v>
      </c>
      <c r="F170" s="29">
        <v>420.56</v>
      </c>
      <c r="G170" s="30">
        <v>3.5</v>
      </c>
      <c r="H170" s="30">
        <f t="shared" si="2"/>
        <v>1471.96</v>
      </c>
      <c r="K170" s="2"/>
    </row>
    <row r="171" spans="1:11" s="26" customFormat="1">
      <c r="A171" s="36">
        <v>45668</v>
      </c>
      <c r="B171" s="27" t="s">
        <v>329</v>
      </c>
      <c r="C171" s="28" t="s">
        <v>330</v>
      </c>
      <c r="D171" s="27" t="s">
        <v>20</v>
      </c>
      <c r="E171" s="28" t="s">
        <v>331</v>
      </c>
      <c r="F171" s="29">
        <v>546.71</v>
      </c>
      <c r="G171" s="30">
        <v>3.5</v>
      </c>
      <c r="H171" s="30">
        <f t="shared" si="2"/>
        <v>1913.4850000000001</v>
      </c>
      <c r="K171" s="2"/>
    </row>
    <row r="172" spans="1:11" s="26" customFormat="1" ht="30">
      <c r="A172" s="36">
        <v>45668</v>
      </c>
      <c r="B172" s="27" t="s">
        <v>332</v>
      </c>
      <c r="C172" s="28" t="s">
        <v>35</v>
      </c>
      <c r="D172" s="27" t="s">
        <v>20</v>
      </c>
      <c r="E172" s="28" t="s">
        <v>36</v>
      </c>
      <c r="F172" s="29">
        <v>108.08</v>
      </c>
      <c r="G172" s="30">
        <v>3.5</v>
      </c>
      <c r="H172" s="30">
        <f t="shared" si="2"/>
        <v>378.28</v>
      </c>
      <c r="K172" s="2"/>
    </row>
    <row r="173" spans="1:11" s="26" customFormat="1" ht="30">
      <c r="A173" s="36">
        <v>45668</v>
      </c>
      <c r="B173" s="27" t="s">
        <v>333</v>
      </c>
      <c r="C173" s="28" t="s">
        <v>307</v>
      </c>
      <c r="D173" s="27" t="s">
        <v>20</v>
      </c>
      <c r="E173" s="28" t="s">
        <v>308</v>
      </c>
      <c r="F173" s="29">
        <v>25.53</v>
      </c>
      <c r="G173" s="30">
        <v>3.5</v>
      </c>
      <c r="H173" s="30">
        <f t="shared" si="2"/>
        <v>89.355000000000004</v>
      </c>
      <c r="K173" s="2"/>
    </row>
    <row r="174" spans="1:11" s="26" customFormat="1">
      <c r="A174" s="36">
        <v>45668</v>
      </c>
      <c r="B174" s="27" t="s">
        <v>334</v>
      </c>
      <c r="C174" s="28" t="s">
        <v>148</v>
      </c>
      <c r="D174" s="27" t="s">
        <v>20</v>
      </c>
      <c r="E174" s="28" t="s">
        <v>82</v>
      </c>
      <c r="F174" s="29">
        <v>79.319999999999993</v>
      </c>
      <c r="G174" s="30">
        <v>3.5</v>
      </c>
      <c r="H174" s="30">
        <f t="shared" si="2"/>
        <v>277.62</v>
      </c>
      <c r="K174" s="2"/>
    </row>
    <row r="175" spans="1:11" s="26" customFormat="1" ht="30">
      <c r="A175" s="36">
        <v>45668</v>
      </c>
      <c r="B175" s="27" t="s">
        <v>335</v>
      </c>
      <c r="C175" s="28" t="s">
        <v>47</v>
      </c>
      <c r="D175" s="27" t="s">
        <v>20</v>
      </c>
      <c r="E175" s="28" t="s">
        <v>48</v>
      </c>
      <c r="F175" s="29">
        <v>132.28000000000003</v>
      </c>
      <c r="G175" s="30">
        <v>3.5</v>
      </c>
      <c r="H175" s="30">
        <f t="shared" si="2"/>
        <v>462.98000000000013</v>
      </c>
      <c r="K175" s="2"/>
    </row>
    <row r="176" spans="1:11" s="26" customFormat="1">
      <c r="A176" s="36">
        <v>45668</v>
      </c>
      <c r="B176" s="27" t="s">
        <v>336</v>
      </c>
      <c r="C176" s="28" t="s">
        <v>23</v>
      </c>
      <c r="D176" s="27" t="s">
        <v>20</v>
      </c>
      <c r="E176" s="28" t="s">
        <v>24</v>
      </c>
      <c r="F176" s="29">
        <v>301.7</v>
      </c>
      <c r="G176" s="30">
        <v>3.5</v>
      </c>
      <c r="H176" s="30">
        <f t="shared" si="2"/>
        <v>1055.95</v>
      </c>
      <c r="K176" s="2"/>
    </row>
    <row r="177" spans="1:11" s="26" customFormat="1" ht="30">
      <c r="A177" s="36">
        <v>45668</v>
      </c>
      <c r="B177" s="27" t="s">
        <v>337</v>
      </c>
      <c r="C177" s="28" t="s">
        <v>47</v>
      </c>
      <c r="D177" s="27" t="s">
        <v>20</v>
      </c>
      <c r="E177" s="28" t="s">
        <v>48</v>
      </c>
      <c r="F177" s="29">
        <v>111.13</v>
      </c>
      <c r="G177" s="30">
        <v>3.5</v>
      </c>
      <c r="H177" s="30">
        <f t="shared" si="2"/>
        <v>388.95499999999998</v>
      </c>
      <c r="K177" s="2"/>
    </row>
    <row r="178" spans="1:11" s="26" customFormat="1" ht="30">
      <c r="A178" s="36">
        <v>45668</v>
      </c>
      <c r="B178" s="27" t="s">
        <v>338</v>
      </c>
      <c r="C178" s="28" t="s">
        <v>47</v>
      </c>
      <c r="D178" s="27" t="s">
        <v>20</v>
      </c>
      <c r="E178" s="28" t="s">
        <v>48</v>
      </c>
      <c r="F178" s="29">
        <v>92.39</v>
      </c>
      <c r="G178" s="30">
        <v>3.5</v>
      </c>
      <c r="H178" s="30">
        <f t="shared" si="2"/>
        <v>323.36500000000001</v>
      </c>
      <c r="K178" s="2"/>
    </row>
    <row r="179" spans="1:11" s="26" customFormat="1" ht="30">
      <c r="A179" s="36">
        <v>45670</v>
      </c>
      <c r="B179" s="27" t="s">
        <v>339</v>
      </c>
      <c r="C179" s="28" t="s">
        <v>89</v>
      </c>
      <c r="D179" s="27" t="s">
        <v>20</v>
      </c>
      <c r="E179" s="28" t="s">
        <v>90</v>
      </c>
      <c r="F179" s="29">
        <v>1.8</v>
      </c>
      <c r="G179" s="30">
        <v>3.5</v>
      </c>
      <c r="H179" s="30">
        <f t="shared" si="2"/>
        <v>6.3</v>
      </c>
      <c r="K179" s="2"/>
    </row>
    <row r="180" spans="1:11" s="26" customFormat="1">
      <c r="A180" s="36">
        <v>45670</v>
      </c>
      <c r="B180" s="27" t="s">
        <v>340</v>
      </c>
      <c r="C180" s="28" t="s">
        <v>341</v>
      </c>
      <c r="D180" s="27" t="s">
        <v>20</v>
      </c>
      <c r="E180" s="28" t="s">
        <v>21</v>
      </c>
      <c r="F180" s="29">
        <v>1926.96</v>
      </c>
      <c r="G180" s="30">
        <v>3.5</v>
      </c>
      <c r="H180" s="30">
        <f t="shared" si="2"/>
        <v>6744.3600000000006</v>
      </c>
      <c r="K180" s="2"/>
    </row>
    <row r="181" spans="1:11" s="26" customFormat="1">
      <c r="A181" s="36">
        <v>45670</v>
      </c>
      <c r="B181" s="27" t="s">
        <v>342</v>
      </c>
      <c r="C181" s="28" t="s">
        <v>341</v>
      </c>
      <c r="D181" s="27" t="s">
        <v>20</v>
      </c>
      <c r="E181" s="28" t="s">
        <v>21</v>
      </c>
      <c r="F181" s="29">
        <v>200.70500000000001</v>
      </c>
      <c r="G181" s="30">
        <v>3.5</v>
      </c>
      <c r="H181" s="30">
        <f t="shared" si="2"/>
        <v>702.46750000000009</v>
      </c>
      <c r="K181" s="2"/>
    </row>
    <row r="182" spans="1:11" s="26" customFormat="1">
      <c r="A182" s="36">
        <v>45670</v>
      </c>
      <c r="B182" s="27" t="s">
        <v>343</v>
      </c>
      <c r="C182" s="28" t="s">
        <v>341</v>
      </c>
      <c r="D182" s="27" t="s">
        <v>20</v>
      </c>
      <c r="E182" s="28" t="s">
        <v>21</v>
      </c>
      <c r="F182" s="29">
        <v>13.52</v>
      </c>
      <c r="G182" s="30">
        <v>3.5</v>
      </c>
      <c r="H182" s="30">
        <f t="shared" si="2"/>
        <v>47.32</v>
      </c>
      <c r="K182" s="2"/>
    </row>
    <row r="183" spans="1:11" s="26" customFormat="1">
      <c r="A183" s="36">
        <v>45670</v>
      </c>
      <c r="B183" s="27" t="s">
        <v>344</v>
      </c>
      <c r="C183" s="28" t="s">
        <v>345</v>
      </c>
      <c r="D183" s="27" t="s">
        <v>20</v>
      </c>
      <c r="E183" s="28" t="s">
        <v>4</v>
      </c>
      <c r="F183" s="29">
        <v>481.74</v>
      </c>
      <c r="G183" s="30">
        <v>3.5</v>
      </c>
      <c r="H183" s="30">
        <f t="shared" si="2"/>
        <v>1686.0900000000001</v>
      </c>
      <c r="K183" s="2"/>
    </row>
    <row r="184" spans="1:11" s="26" customFormat="1">
      <c r="A184" s="36">
        <v>45670</v>
      </c>
      <c r="B184" s="27" t="s">
        <v>346</v>
      </c>
      <c r="C184" s="28" t="s">
        <v>189</v>
      </c>
      <c r="D184" s="27" t="s">
        <v>20</v>
      </c>
      <c r="E184" s="28" t="s">
        <v>190</v>
      </c>
      <c r="F184" s="29">
        <v>73.97</v>
      </c>
      <c r="G184" s="30">
        <v>3.5</v>
      </c>
      <c r="H184" s="30">
        <f t="shared" si="2"/>
        <v>258.89499999999998</v>
      </c>
      <c r="K184" s="2"/>
    </row>
    <row r="185" spans="1:11" s="26" customFormat="1" ht="30">
      <c r="A185" s="36">
        <v>45670</v>
      </c>
      <c r="B185" s="27" t="s">
        <v>347</v>
      </c>
      <c r="C185" s="28" t="s">
        <v>89</v>
      </c>
      <c r="D185" s="27" t="s">
        <v>20</v>
      </c>
      <c r="E185" s="28" t="s">
        <v>90</v>
      </c>
      <c r="F185" s="29">
        <v>4.67</v>
      </c>
      <c r="G185" s="30">
        <v>3.5</v>
      </c>
      <c r="H185" s="30">
        <f t="shared" si="2"/>
        <v>16.344999999999999</v>
      </c>
      <c r="K185" s="2"/>
    </row>
    <row r="186" spans="1:11" s="26" customFormat="1">
      <c r="A186" s="36">
        <v>45670</v>
      </c>
      <c r="B186" s="27" t="s">
        <v>348</v>
      </c>
      <c r="C186" s="28" t="s">
        <v>132</v>
      </c>
      <c r="D186" s="27" t="s">
        <v>20</v>
      </c>
      <c r="E186" s="28" t="s">
        <v>24</v>
      </c>
      <c r="F186" s="29">
        <v>83.064000000000007</v>
      </c>
      <c r="G186" s="30">
        <v>3.5</v>
      </c>
      <c r="H186" s="30">
        <f t="shared" si="2"/>
        <v>290.72400000000005</v>
      </c>
      <c r="K186" s="2"/>
    </row>
    <row r="187" spans="1:11" s="26" customFormat="1" ht="30">
      <c r="A187" s="36">
        <v>45670</v>
      </c>
      <c r="B187" s="27" t="s">
        <v>349</v>
      </c>
      <c r="C187" s="28" t="s">
        <v>19</v>
      </c>
      <c r="D187" s="27" t="s">
        <v>20</v>
      </c>
      <c r="E187" s="28" t="s">
        <v>21</v>
      </c>
      <c r="F187" s="29">
        <v>669.93500000000006</v>
      </c>
      <c r="G187" s="30">
        <v>3.5</v>
      </c>
      <c r="H187" s="30">
        <f t="shared" si="2"/>
        <v>2344.7725</v>
      </c>
      <c r="K187" s="2"/>
    </row>
    <row r="188" spans="1:11" s="26" customFormat="1" ht="30">
      <c r="A188" s="36">
        <v>45670</v>
      </c>
      <c r="B188" s="27" t="s">
        <v>350</v>
      </c>
      <c r="C188" s="28" t="s">
        <v>108</v>
      </c>
      <c r="D188" s="27" t="s">
        <v>20</v>
      </c>
      <c r="E188" s="28" t="s">
        <v>66</v>
      </c>
      <c r="F188" s="29">
        <v>169.911</v>
      </c>
      <c r="G188" s="30">
        <v>3.5</v>
      </c>
      <c r="H188" s="30">
        <f t="shared" si="2"/>
        <v>594.68849999999998</v>
      </c>
      <c r="K188" s="2"/>
    </row>
    <row r="189" spans="1:11" s="26" customFormat="1">
      <c r="A189" s="36">
        <v>45670</v>
      </c>
      <c r="B189" s="27" t="s">
        <v>351</v>
      </c>
      <c r="C189" s="28" t="s">
        <v>352</v>
      </c>
      <c r="D189" s="27" t="s">
        <v>20</v>
      </c>
      <c r="E189" s="28" t="s">
        <v>33</v>
      </c>
      <c r="F189" s="29">
        <v>411</v>
      </c>
      <c r="G189" s="30">
        <v>3.5</v>
      </c>
      <c r="H189" s="30">
        <f t="shared" si="2"/>
        <v>1438.5</v>
      </c>
      <c r="K189" s="2"/>
    </row>
    <row r="190" spans="1:11" s="26" customFormat="1" ht="30">
      <c r="A190" s="36">
        <v>45670</v>
      </c>
      <c r="B190" s="27" t="s">
        <v>353</v>
      </c>
      <c r="C190" s="28" t="s">
        <v>78</v>
      </c>
      <c r="D190" s="27" t="s">
        <v>20</v>
      </c>
      <c r="E190" s="28" t="s">
        <v>79</v>
      </c>
      <c r="F190" s="29">
        <v>434.12</v>
      </c>
      <c r="G190" s="30">
        <v>3.5</v>
      </c>
      <c r="H190" s="30">
        <f t="shared" si="2"/>
        <v>1519.42</v>
      </c>
      <c r="K190" s="2"/>
    </row>
    <row r="191" spans="1:11" s="26" customFormat="1">
      <c r="A191" s="36">
        <v>45670</v>
      </c>
      <c r="B191" s="27" t="s">
        <v>354</v>
      </c>
      <c r="C191" s="28" t="s">
        <v>148</v>
      </c>
      <c r="D191" s="27" t="s">
        <v>20</v>
      </c>
      <c r="E191" s="28" t="s">
        <v>82</v>
      </c>
      <c r="F191" s="29">
        <v>52.88</v>
      </c>
      <c r="G191" s="30">
        <v>3.5</v>
      </c>
      <c r="H191" s="30">
        <f t="shared" si="2"/>
        <v>185.08</v>
      </c>
      <c r="K191" s="2"/>
    </row>
    <row r="192" spans="1:11" s="26" customFormat="1" ht="30.75" customHeight="1">
      <c r="A192" s="36">
        <v>45670</v>
      </c>
      <c r="B192" s="27" t="s">
        <v>355</v>
      </c>
      <c r="C192" s="28" t="s">
        <v>221</v>
      </c>
      <c r="D192" s="27" t="s">
        <v>20</v>
      </c>
      <c r="E192" s="28" t="s">
        <v>33</v>
      </c>
      <c r="F192" s="29">
        <v>157.58000000000001</v>
      </c>
      <c r="G192" s="30">
        <v>3.5</v>
      </c>
      <c r="H192" s="30">
        <f t="shared" si="2"/>
        <v>551.53000000000009</v>
      </c>
      <c r="K192" s="2"/>
    </row>
    <row r="193" spans="1:11" s="26" customFormat="1" ht="30">
      <c r="A193" s="36">
        <v>45670</v>
      </c>
      <c r="B193" s="27" t="s">
        <v>356</v>
      </c>
      <c r="C193" s="28" t="s">
        <v>181</v>
      </c>
      <c r="D193" s="27" t="s">
        <v>20</v>
      </c>
      <c r="E193" s="28" t="s">
        <v>33</v>
      </c>
      <c r="F193" s="29">
        <v>164.4</v>
      </c>
      <c r="G193" s="30">
        <v>3.5</v>
      </c>
      <c r="H193" s="30">
        <f t="shared" si="2"/>
        <v>575.4</v>
      </c>
      <c r="K193" s="2"/>
    </row>
    <row r="194" spans="1:11" s="26" customFormat="1" ht="30">
      <c r="A194" s="36">
        <v>45670</v>
      </c>
      <c r="B194" s="27" t="s">
        <v>357</v>
      </c>
      <c r="C194" s="28" t="s">
        <v>78</v>
      </c>
      <c r="D194" s="27" t="s">
        <v>20</v>
      </c>
      <c r="E194" s="28" t="s">
        <v>79</v>
      </c>
      <c r="F194" s="29">
        <v>44.483999999999995</v>
      </c>
      <c r="G194" s="30">
        <v>3.5</v>
      </c>
      <c r="H194" s="30">
        <f t="shared" si="2"/>
        <v>155.69399999999999</v>
      </c>
      <c r="K194" s="2"/>
    </row>
    <row r="195" spans="1:11" s="26" customFormat="1" ht="30">
      <c r="A195" s="36">
        <v>45670</v>
      </c>
      <c r="B195" s="27" t="s">
        <v>358</v>
      </c>
      <c r="C195" s="28" t="s">
        <v>129</v>
      </c>
      <c r="D195" s="27" t="s">
        <v>20</v>
      </c>
      <c r="E195" s="28" t="s">
        <v>130</v>
      </c>
      <c r="F195" s="29">
        <v>627.97399999999982</v>
      </c>
      <c r="G195" s="30">
        <v>3.5</v>
      </c>
      <c r="H195" s="30">
        <f t="shared" si="2"/>
        <v>2197.9089999999992</v>
      </c>
      <c r="K195" s="2"/>
    </row>
    <row r="196" spans="1:11" s="26" customFormat="1" ht="30">
      <c r="A196" s="36">
        <v>45670</v>
      </c>
      <c r="B196" s="27" t="s">
        <v>359</v>
      </c>
      <c r="C196" s="28" t="s">
        <v>129</v>
      </c>
      <c r="D196" s="27" t="s">
        <v>20</v>
      </c>
      <c r="E196" s="28" t="s">
        <v>130</v>
      </c>
      <c r="F196" s="29">
        <v>177.84</v>
      </c>
      <c r="G196" s="30">
        <v>3.5</v>
      </c>
      <c r="H196" s="30">
        <f t="shared" si="2"/>
        <v>622.44000000000005</v>
      </c>
      <c r="K196" s="2"/>
    </row>
    <row r="197" spans="1:11" s="26" customFormat="1" ht="30">
      <c r="A197" s="36">
        <v>45670</v>
      </c>
      <c r="B197" s="27" t="s">
        <v>360</v>
      </c>
      <c r="C197" s="28" t="s">
        <v>32</v>
      </c>
      <c r="D197" s="27" t="s">
        <v>20</v>
      </c>
      <c r="E197" s="28" t="s">
        <v>33</v>
      </c>
      <c r="F197" s="29">
        <v>184.43799999999999</v>
      </c>
      <c r="G197" s="30">
        <v>3.5</v>
      </c>
      <c r="H197" s="30">
        <f t="shared" si="2"/>
        <v>645.5329999999999</v>
      </c>
      <c r="K197" s="2"/>
    </row>
    <row r="198" spans="1:11" s="26" customFormat="1">
      <c r="A198" s="36">
        <v>45670</v>
      </c>
      <c r="B198" s="27" t="s">
        <v>361</v>
      </c>
      <c r="C198" s="28" t="s">
        <v>226</v>
      </c>
      <c r="D198" s="27" t="s">
        <v>20</v>
      </c>
      <c r="E198" s="28" t="s">
        <v>227</v>
      </c>
      <c r="F198" s="29">
        <v>1383.973</v>
      </c>
      <c r="G198" s="30">
        <v>3.5</v>
      </c>
      <c r="H198" s="30">
        <f t="shared" si="2"/>
        <v>4843.9054999999998</v>
      </c>
      <c r="K198" s="2"/>
    </row>
    <row r="199" spans="1:11" s="26" customFormat="1" ht="30">
      <c r="A199" s="36">
        <v>45670</v>
      </c>
      <c r="B199" s="27" t="s">
        <v>362</v>
      </c>
      <c r="C199" s="28" t="s">
        <v>129</v>
      </c>
      <c r="D199" s="27" t="s">
        <v>20</v>
      </c>
      <c r="E199" s="28" t="s">
        <v>130</v>
      </c>
      <c r="F199" s="29">
        <v>22.119999999999997</v>
      </c>
      <c r="G199" s="30">
        <v>3.5</v>
      </c>
      <c r="H199" s="30">
        <f t="shared" si="2"/>
        <v>77.419999999999987</v>
      </c>
      <c r="K199" s="2"/>
    </row>
    <row r="200" spans="1:11" s="26" customFormat="1">
      <c r="A200" s="36">
        <v>45670</v>
      </c>
      <c r="B200" s="27" t="s">
        <v>363</v>
      </c>
      <c r="C200" s="28" t="s">
        <v>364</v>
      </c>
      <c r="D200" s="27" t="s">
        <v>20</v>
      </c>
      <c r="E200" s="28" t="s">
        <v>365</v>
      </c>
      <c r="F200" s="29">
        <v>1336.03</v>
      </c>
      <c r="G200" s="30">
        <v>3.5</v>
      </c>
      <c r="H200" s="30">
        <f t="shared" ref="H200:H263" si="3">F200*G200</f>
        <v>4676.1049999999996</v>
      </c>
      <c r="K200" s="2"/>
    </row>
    <row r="201" spans="1:11" s="26" customFormat="1">
      <c r="A201" s="36">
        <v>45670</v>
      </c>
      <c r="B201" s="27" t="s">
        <v>366</v>
      </c>
      <c r="C201" s="28" t="s">
        <v>367</v>
      </c>
      <c r="D201" s="27" t="s">
        <v>20</v>
      </c>
      <c r="E201" s="28" t="s">
        <v>368</v>
      </c>
      <c r="F201" s="29">
        <v>3031.8119999999999</v>
      </c>
      <c r="G201" s="30">
        <v>3.5</v>
      </c>
      <c r="H201" s="30">
        <f t="shared" si="3"/>
        <v>10611.342000000001</v>
      </c>
      <c r="K201" s="2"/>
    </row>
    <row r="202" spans="1:11" s="26" customFormat="1" ht="30">
      <c r="A202" s="36">
        <v>45670</v>
      </c>
      <c r="B202" s="27" t="s">
        <v>369</v>
      </c>
      <c r="C202" s="28" t="s">
        <v>81</v>
      </c>
      <c r="D202" s="27" t="s">
        <v>20</v>
      </c>
      <c r="E202" s="28" t="s">
        <v>82</v>
      </c>
      <c r="F202" s="29">
        <v>689.69399999999996</v>
      </c>
      <c r="G202" s="30">
        <v>3.5</v>
      </c>
      <c r="H202" s="30">
        <f t="shared" si="3"/>
        <v>2413.9290000000001</v>
      </c>
      <c r="K202" s="2"/>
    </row>
    <row r="203" spans="1:11" s="26" customFormat="1">
      <c r="A203" s="36">
        <v>45670</v>
      </c>
      <c r="B203" s="27" t="s">
        <v>370</v>
      </c>
      <c r="C203" s="28" t="s">
        <v>117</v>
      </c>
      <c r="D203" s="27" t="s">
        <v>20</v>
      </c>
      <c r="E203" s="28" t="s">
        <v>111</v>
      </c>
      <c r="F203" s="29">
        <v>10.32</v>
      </c>
      <c r="G203" s="30">
        <v>3.5</v>
      </c>
      <c r="H203" s="30">
        <f t="shared" si="3"/>
        <v>36.120000000000005</v>
      </c>
      <c r="K203" s="2"/>
    </row>
    <row r="204" spans="1:11" s="26" customFormat="1" ht="30">
      <c r="A204" s="36">
        <v>45670</v>
      </c>
      <c r="B204" s="27" t="s">
        <v>371</v>
      </c>
      <c r="C204" s="28" t="s">
        <v>203</v>
      </c>
      <c r="D204" s="27" t="s">
        <v>20</v>
      </c>
      <c r="E204" s="28" t="s">
        <v>204</v>
      </c>
      <c r="F204" s="29">
        <v>221.136</v>
      </c>
      <c r="G204" s="30">
        <v>3.5</v>
      </c>
      <c r="H204" s="30">
        <f t="shared" si="3"/>
        <v>773.976</v>
      </c>
      <c r="K204" s="2"/>
    </row>
    <row r="205" spans="1:11" s="26" customFormat="1" ht="30">
      <c r="A205" s="36">
        <v>45670</v>
      </c>
      <c r="B205" s="27" t="s">
        <v>372</v>
      </c>
      <c r="C205" s="28" t="s">
        <v>181</v>
      </c>
      <c r="D205" s="27" t="s">
        <v>20</v>
      </c>
      <c r="E205" s="28" t="s">
        <v>33</v>
      </c>
      <c r="F205" s="29">
        <v>575.62300000000005</v>
      </c>
      <c r="G205" s="30">
        <v>3.5</v>
      </c>
      <c r="H205" s="30">
        <f t="shared" si="3"/>
        <v>2014.6805000000002</v>
      </c>
      <c r="K205" s="2"/>
    </row>
    <row r="206" spans="1:11" s="26" customFormat="1">
      <c r="A206" s="36">
        <v>45671</v>
      </c>
      <c r="B206" s="27" t="s">
        <v>373</v>
      </c>
      <c r="C206" s="28" t="s">
        <v>374</v>
      </c>
      <c r="D206" s="27" t="s">
        <v>20</v>
      </c>
      <c r="E206" s="28" t="s">
        <v>82</v>
      </c>
      <c r="F206" s="29">
        <v>79.518000000000001</v>
      </c>
      <c r="G206" s="30">
        <v>3.5</v>
      </c>
      <c r="H206" s="30">
        <f t="shared" si="3"/>
        <v>278.31299999999999</v>
      </c>
      <c r="K206" s="2"/>
    </row>
    <row r="207" spans="1:11" s="26" customFormat="1" ht="30">
      <c r="A207" s="36">
        <v>45671</v>
      </c>
      <c r="B207" s="27" t="s">
        <v>375</v>
      </c>
      <c r="C207" s="28" t="s">
        <v>89</v>
      </c>
      <c r="D207" s="27" t="s">
        <v>20</v>
      </c>
      <c r="E207" s="28" t="s">
        <v>90</v>
      </c>
      <c r="F207" s="29">
        <v>8.25</v>
      </c>
      <c r="G207" s="30">
        <v>3.5</v>
      </c>
      <c r="H207" s="30">
        <f t="shared" si="3"/>
        <v>28.875</v>
      </c>
      <c r="K207" s="2"/>
    </row>
    <row r="208" spans="1:11" s="26" customFormat="1" ht="30">
      <c r="A208" s="36">
        <v>45671</v>
      </c>
      <c r="B208" s="27" t="s">
        <v>376</v>
      </c>
      <c r="C208" s="28" t="s">
        <v>89</v>
      </c>
      <c r="D208" s="27" t="s">
        <v>20</v>
      </c>
      <c r="E208" s="28" t="s">
        <v>90</v>
      </c>
      <c r="F208" s="29">
        <v>9.3000000000000007</v>
      </c>
      <c r="G208" s="30">
        <v>3.5</v>
      </c>
      <c r="H208" s="30">
        <f t="shared" si="3"/>
        <v>32.550000000000004</v>
      </c>
      <c r="K208" s="2"/>
    </row>
    <row r="209" spans="1:11" s="26" customFormat="1">
      <c r="A209" s="36">
        <v>45671</v>
      </c>
      <c r="B209" s="27" t="s">
        <v>377</v>
      </c>
      <c r="C209" s="28" t="s">
        <v>148</v>
      </c>
      <c r="D209" s="27" t="s">
        <v>20</v>
      </c>
      <c r="E209" s="28" t="s">
        <v>82</v>
      </c>
      <c r="F209" s="29">
        <v>12.49</v>
      </c>
      <c r="G209" s="30">
        <v>3.5</v>
      </c>
      <c r="H209" s="30">
        <f t="shared" si="3"/>
        <v>43.715000000000003</v>
      </c>
      <c r="K209" s="2"/>
    </row>
    <row r="210" spans="1:11" s="26" customFormat="1">
      <c r="A210" s="36">
        <v>45671</v>
      </c>
      <c r="B210" s="27" t="s">
        <v>378</v>
      </c>
      <c r="C210" s="28" t="s">
        <v>178</v>
      </c>
      <c r="D210" s="27" t="s">
        <v>20</v>
      </c>
      <c r="E210" s="28" t="s">
        <v>82</v>
      </c>
      <c r="F210" s="29">
        <v>1399.7049999999999</v>
      </c>
      <c r="G210" s="30">
        <v>3.5</v>
      </c>
      <c r="H210" s="30">
        <f t="shared" si="3"/>
        <v>4898.9674999999997</v>
      </c>
      <c r="K210" s="2"/>
    </row>
    <row r="211" spans="1:11" s="26" customFormat="1" ht="30">
      <c r="A211" s="36">
        <v>45671</v>
      </c>
      <c r="B211" s="27" t="s">
        <v>379</v>
      </c>
      <c r="C211" s="28" t="s">
        <v>81</v>
      </c>
      <c r="D211" s="27" t="s">
        <v>20</v>
      </c>
      <c r="E211" s="28" t="s">
        <v>82</v>
      </c>
      <c r="F211" s="29">
        <v>321.5</v>
      </c>
      <c r="G211" s="30">
        <v>3.5</v>
      </c>
      <c r="H211" s="30">
        <f t="shared" si="3"/>
        <v>1125.25</v>
      </c>
      <c r="K211" s="2"/>
    </row>
    <row r="212" spans="1:11" s="26" customFormat="1">
      <c r="A212" s="36">
        <v>45671</v>
      </c>
      <c r="B212" s="27" t="s">
        <v>380</v>
      </c>
      <c r="C212" s="28" t="s">
        <v>183</v>
      </c>
      <c r="D212" s="27" t="s">
        <v>20</v>
      </c>
      <c r="E212" s="28" t="s">
        <v>33</v>
      </c>
      <c r="F212" s="29">
        <v>126.51599999999999</v>
      </c>
      <c r="G212" s="30">
        <v>3.5</v>
      </c>
      <c r="H212" s="30">
        <f t="shared" si="3"/>
        <v>442.80599999999998</v>
      </c>
      <c r="K212" s="2"/>
    </row>
    <row r="213" spans="1:11" s="26" customFormat="1">
      <c r="A213" s="36">
        <v>45671</v>
      </c>
      <c r="B213" s="27" t="s">
        <v>381</v>
      </c>
      <c r="C213" s="28" t="s">
        <v>382</v>
      </c>
      <c r="D213" s="27" t="s">
        <v>20</v>
      </c>
      <c r="E213" s="28" t="s">
        <v>33</v>
      </c>
      <c r="F213" s="29">
        <v>2007.25</v>
      </c>
      <c r="G213" s="30">
        <v>3.5</v>
      </c>
      <c r="H213" s="30">
        <f t="shared" si="3"/>
        <v>7025.375</v>
      </c>
      <c r="K213" s="2"/>
    </row>
    <row r="214" spans="1:11" s="26" customFormat="1" ht="30">
      <c r="A214" s="36">
        <v>45672</v>
      </c>
      <c r="B214" s="27" t="s">
        <v>383</v>
      </c>
      <c r="C214" s="28" t="s">
        <v>19</v>
      </c>
      <c r="D214" s="27" t="s">
        <v>20</v>
      </c>
      <c r="E214" s="28" t="s">
        <v>21</v>
      </c>
      <c r="F214" s="29">
        <v>557.6</v>
      </c>
      <c r="G214" s="30">
        <v>3.5</v>
      </c>
      <c r="H214" s="30">
        <f t="shared" si="3"/>
        <v>1951.6000000000001</v>
      </c>
      <c r="K214" s="2"/>
    </row>
    <row r="215" spans="1:11" s="26" customFormat="1">
      <c r="A215" s="36">
        <v>45672</v>
      </c>
      <c r="B215" s="27" t="s">
        <v>384</v>
      </c>
      <c r="C215" s="28" t="s">
        <v>132</v>
      </c>
      <c r="D215" s="27" t="s">
        <v>20</v>
      </c>
      <c r="E215" s="28" t="s">
        <v>24</v>
      </c>
      <c r="F215" s="29">
        <v>59.784000000000006</v>
      </c>
      <c r="G215" s="30">
        <v>3.5</v>
      </c>
      <c r="H215" s="30">
        <f t="shared" si="3"/>
        <v>209.24400000000003</v>
      </c>
      <c r="K215" s="2"/>
    </row>
    <row r="216" spans="1:11" s="26" customFormat="1" ht="30">
      <c r="A216" s="36">
        <v>45672</v>
      </c>
      <c r="B216" s="27" t="s">
        <v>385</v>
      </c>
      <c r="C216" s="28" t="s">
        <v>301</v>
      </c>
      <c r="D216" s="27" t="s">
        <v>20</v>
      </c>
      <c r="E216" s="28" t="s">
        <v>386</v>
      </c>
      <c r="F216" s="29">
        <v>1204.9299999999998</v>
      </c>
      <c r="G216" s="30">
        <v>3.5</v>
      </c>
      <c r="H216" s="30">
        <f t="shared" si="3"/>
        <v>4217.2549999999992</v>
      </c>
      <c r="K216" s="2"/>
    </row>
    <row r="217" spans="1:11" s="26" customFormat="1" ht="30">
      <c r="A217" s="36">
        <v>45672</v>
      </c>
      <c r="B217" s="27" t="s">
        <v>387</v>
      </c>
      <c r="C217" s="28" t="s">
        <v>19</v>
      </c>
      <c r="D217" s="27" t="s">
        <v>20</v>
      </c>
      <c r="E217" s="28" t="s">
        <v>21</v>
      </c>
      <c r="F217" s="29">
        <v>40.887999999999998</v>
      </c>
      <c r="G217" s="30">
        <v>3.5</v>
      </c>
      <c r="H217" s="30">
        <f t="shared" si="3"/>
        <v>143.108</v>
      </c>
      <c r="K217" s="2"/>
    </row>
    <row r="218" spans="1:11" s="26" customFormat="1">
      <c r="A218" s="36">
        <v>45672</v>
      </c>
      <c r="B218" s="27" t="s">
        <v>388</v>
      </c>
      <c r="C218" s="28" t="s">
        <v>200</v>
      </c>
      <c r="D218" s="27" t="s">
        <v>20</v>
      </c>
      <c r="E218" s="28" t="s">
        <v>201</v>
      </c>
      <c r="F218" s="29">
        <v>324.22600000000006</v>
      </c>
      <c r="G218" s="30">
        <v>3.5</v>
      </c>
      <c r="H218" s="30">
        <f t="shared" si="3"/>
        <v>1134.7910000000002</v>
      </c>
      <c r="K218" s="2"/>
    </row>
    <row r="219" spans="1:11" s="26" customFormat="1">
      <c r="A219" s="36">
        <v>45672</v>
      </c>
      <c r="B219" s="27" t="s">
        <v>389</v>
      </c>
      <c r="C219" s="28" t="s">
        <v>390</v>
      </c>
      <c r="D219" s="27" t="s">
        <v>20</v>
      </c>
      <c r="E219" s="28" t="s">
        <v>391</v>
      </c>
      <c r="F219" s="29">
        <v>1196.6950000000004</v>
      </c>
      <c r="G219" s="30">
        <v>3.5</v>
      </c>
      <c r="H219" s="30">
        <f t="shared" si="3"/>
        <v>4188.4325000000017</v>
      </c>
      <c r="K219" s="2"/>
    </row>
    <row r="220" spans="1:11" s="26" customFormat="1">
      <c r="A220" s="36">
        <v>45672</v>
      </c>
      <c r="B220" s="27" t="s">
        <v>392</v>
      </c>
      <c r="C220" s="28" t="s">
        <v>393</v>
      </c>
      <c r="D220" s="27" t="s">
        <v>20</v>
      </c>
      <c r="E220" s="28" t="s">
        <v>386</v>
      </c>
      <c r="F220" s="29">
        <v>545</v>
      </c>
      <c r="G220" s="30">
        <v>3.5</v>
      </c>
      <c r="H220" s="30">
        <f t="shared" si="3"/>
        <v>1907.5</v>
      </c>
      <c r="K220" s="2"/>
    </row>
    <row r="221" spans="1:11" s="26" customFormat="1" ht="30">
      <c r="A221" s="36">
        <v>45672</v>
      </c>
      <c r="B221" s="27" t="s">
        <v>394</v>
      </c>
      <c r="C221" s="28" t="s">
        <v>101</v>
      </c>
      <c r="D221" s="27" t="s">
        <v>20</v>
      </c>
      <c r="E221" s="28" t="s">
        <v>102</v>
      </c>
      <c r="F221" s="29">
        <v>1144.1399999999999</v>
      </c>
      <c r="G221" s="30">
        <v>3.5</v>
      </c>
      <c r="H221" s="30">
        <f t="shared" si="3"/>
        <v>4004.49</v>
      </c>
      <c r="K221" s="2"/>
    </row>
    <row r="222" spans="1:11" s="26" customFormat="1">
      <c r="A222" s="36">
        <v>45672</v>
      </c>
      <c r="B222" s="27" t="s">
        <v>395</v>
      </c>
      <c r="C222" s="28" t="s">
        <v>390</v>
      </c>
      <c r="D222" s="27" t="s">
        <v>20</v>
      </c>
      <c r="E222" s="28" t="s">
        <v>391</v>
      </c>
      <c r="F222" s="29">
        <v>284.39999999999998</v>
      </c>
      <c r="G222" s="30">
        <v>3.5</v>
      </c>
      <c r="H222" s="30">
        <f t="shared" si="3"/>
        <v>995.39999999999986</v>
      </c>
      <c r="K222" s="2"/>
    </row>
    <row r="223" spans="1:11" s="26" customFormat="1" ht="33" customHeight="1">
      <c r="A223" s="36">
        <v>45672</v>
      </c>
      <c r="B223" s="27" t="s">
        <v>396</v>
      </c>
      <c r="C223" s="28" t="s">
        <v>221</v>
      </c>
      <c r="D223" s="27" t="s">
        <v>20</v>
      </c>
      <c r="E223" s="28" t="s">
        <v>33</v>
      </c>
      <c r="F223" s="29">
        <v>178.92999999999998</v>
      </c>
      <c r="G223" s="30">
        <v>3.5</v>
      </c>
      <c r="H223" s="30">
        <f t="shared" si="3"/>
        <v>626.25499999999988</v>
      </c>
      <c r="K223" s="2"/>
    </row>
    <row r="224" spans="1:11" s="26" customFormat="1">
      <c r="A224" s="36">
        <v>45672</v>
      </c>
      <c r="B224" s="27" t="s">
        <v>397</v>
      </c>
      <c r="C224" s="28" t="s">
        <v>104</v>
      </c>
      <c r="D224" s="27" t="s">
        <v>20</v>
      </c>
      <c r="E224" s="28" t="s">
        <v>105</v>
      </c>
      <c r="F224" s="29">
        <v>318.14</v>
      </c>
      <c r="G224" s="30">
        <v>3.5</v>
      </c>
      <c r="H224" s="30">
        <f t="shared" si="3"/>
        <v>1113.49</v>
      </c>
      <c r="K224" s="2"/>
    </row>
    <row r="225" spans="1:11" s="26" customFormat="1" ht="30">
      <c r="A225" s="36">
        <v>45672</v>
      </c>
      <c r="B225" s="27" t="s">
        <v>398</v>
      </c>
      <c r="C225" s="28" t="s">
        <v>19</v>
      </c>
      <c r="D225" s="27" t="s">
        <v>20</v>
      </c>
      <c r="E225" s="28" t="s">
        <v>21</v>
      </c>
      <c r="F225" s="29">
        <v>11.864000000000001</v>
      </c>
      <c r="G225" s="30">
        <v>3.5</v>
      </c>
      <c r="H225" s="30">
        <f t="shared" si="3"/>
        <v>41.524000000000001</v>
      </c>
      <c r="K225" s="2"/>
    </row>
    <row r="226" spans="1:11" s="26" customFormat="1" ht="30">
      <c r="A226" s="36">
        <v>45672</v>
      </c>
      <c r="B226" s="27" t="s">
        <v>399</v>
      </c>
      <c r="C226" s="28" t="s">
        <v>19</v>
      </c>
      <c r="D226" s="27" t="s">
        <v>20</v>
      </c>
      <c r="E226" s="28" t="s">
        <v>21</v>
      </c>
      <c r="F226" s="29">
        <v>46.072000000000003</v>
      </c>
      <c r="G226" s="30">
        <v>3.5</v>
      </c>
      <c r="H226" s="30">
        <f t="shared" si="3"/>
        <v>161.25200000000001</v>
      </c>
      <c r="K226" s="2"/>
    </row>
    <row r="227" spans="1:11" s="26" customFormat="1" ht="29.25" customHeight="1">
      <c r="A227" s="36">
        <v>45672</v>
      </c>
      <c r="B227" s="27" t="s">
        <v>400</v>
      </c>
      <c r="C227" s="28" t="s">
        <v>281</v>
      </c>
      <c r="D227" s="27" t="s">
        <v>20</v>
      </c>
      <c r="E227" s="28" t="s">
        <v>282</v>
      </c>
      <c r="F227" s="29">
        <v>500.68400000000003</v>
      </c>
      <c r="G227" s="30">
        <v>3.5</v>
      </c>
      <c r="H227" s="30">
        <f t="shared" si="3"/>
        <v>1752.394</v>
      </c>
      <c r="K227" s="2"/>
    </row>
    <row r="228" spans="1:11" s="26" customFormat="1" ht="45">
      <c r="A228" s="36">
        <v>45672</v>
      </c>
      <c r="B228" s="27" t="s">
        <v>401</v>
      </c>
      <c r="C228" s="28" t="s">
        <v>910</v>
      </c>
      <c r="D228" s="27" t="s">
        <v>20</v>
      </c>
      <c r="E228" s="28" t="s">
        <v>42</v>
      </c>
      <c r="F228" s="29">
        <v>338.69400000000002</v>
      </c>
      <c r="G228" s="30">
        <v>3.5</v>
      </c>
      <c r="H228" s="30">
        <f t="shared" si="3"/>
        <v>1185.4290000000001</v>
      </c>
      <c r="K228" s="2"/>
    </row>
    <row r="229" spans="1:11" s="26" customFormat="1">
      <c r="A229" s="36">
        <v>45672</v>
      </c>
      <c r="B229" s="27" t="s">
        <v>402</v>
      </c>
      <c r="C229" s="28" t="s">
        <v>403</v>
      </c>
      <c r="D229" s="27" t="s">
        <v>20</v>
      </c>
      <c r="E229" s="28" t="s">
        <v>204</v>
      </c>
      <c r="F229" s="29">
        <v>325.16199999999998</v>
      </c>
      <c r="G229" s="30">
        <v>3.5</v>
      </c>
      <c r="H229" s="30">
        <f t="shared" si="3"/>
        <v>1138.067</v>
      </c>
      <c r="K229" s="2"/>
    </row>
    <row r="230" spans="1:11" s="26" customFormat="1">
      <c r="A230" s="36">
        <v>45672</v>
      </c>
      <c r="B230" s="27" t="s">
        <v>404</v>
      </c>
      <c r="C230" s="28" t="s">
        <v>104</v>
      </c>
      <c r="D230" s="27" t="s">
        <v>20</v>
      </c>
      <c r="E230" s="28" t="s">
        <v>105</v>
      </c>
      <c r="F230" s="29">
        <v>135.024</v>
      </c>
      <c r="G230" s="30">
        <v>3.5</v>
      </c>
      <c r="H230" s="30">
        <f t="shared" si="3"/>
        <v>472.584</v>
      </c>
      <c r="K230" s="2"/>
    </row>
    <row r="231" spans="1:11" s="26" customFormat="1">
      <c r="A231" s="36">
        <v>45672</v>
      </c>
      <c r="B231" s="27" t="s">
        <v>405</v>
      </c>
      <c r="C231" s="28" t="s">
        <v>406</v>
      </c>
      <c r="D231" s="27" t="s">
        <v>20</v>
      </c>
      <c r="E231" s="28" t="s">
        <v>204</v>
      </c>
      <c r="F231" s="29">
        <v>408.75</v>
      </c>
      <c r="G231" s="30">
        <v>3.5</v>
      </c>
      <c r="H231" s="30">
        <f t="shared" si="3"/>
        <v>1430.625</v>
      </c>
      <c r="K231" s="2"/>
    </row>
    <row r="232" spans="1:11" s="26" customFormat="1">
      <c r="A232" s="36">
        <v>45672</v>
      </c>
      <c r="B232" s="27" t="s">
        <v>407</v>
      </c>
      <c r="C232" s="28" t="s">
        <v>212</v>
      </c>
      <c r="D232" s="27" t="s">
        <v>20</v>
      </c>
      <c r="E232" s="28" t="s">
        <v>66</v>
      </c>
      <c r="F232" s="29">
        <v>296.75200000000001</v>
      </c>
      <c r="G232" s="30">
        <v>3.5</v>
      </c>
      <c r="H232" s="30">
        <f t="shared" si="3"/>
        <v>1038.6320000000001</v>
      </c>
      <c r="K232" s="2"/>
    </row>
    <row r="233" spans="1:11" s="26" customFormat="1" ht="30">
      <c r="A233" s="36">
        <v>45672</v>
      </c>
      <c r="B233" s="27" t="s">
        <v>408</v>
      </c>
      <c r="C233" s="28" t="s">
        <v>108</v>
      </c>
      <c r="D233" s="27" t="s">
        <v>20</v>
      </c>
      <c r="E233" s="28" t="s">
        <v>66</v>
      </c>
      <c r="F233" s="29">
        <v>59.16</v>
      </c>
      <c r="G233" s="30">
        <v>3.5</v>
      </c>
      <c r="H233" s="30">
        <f t="shared" si="3"/>
        <v>207.06</v>
      </c>
      <c r="K233" s="2"/>
    </row>
    <row r="234" spans="1:11" s="26" customFormat="1">
      <c r="A234" s="36">
        <v>45672</v>
      </c>
      <c r="B234" s="27" t="s">
        <v>409</v>
      </c>
      <c r="C234" s="28" t="s">
        <v>44</v>
      </c>
      <c r="D234" s="27" t="s">
        <v>20</v>
      </c>
      <c r="E234" s="28" t="s">
        <v>45</v>
      </c>
      <c r="F234" s="29">
        <v>280.66999999999996</v>
      </c>
      <c r="G234" s="30">
        <v>3.5</v>
      </c>
      <c r="H234" s="30">
        <f t="shared" si="3"/>
        <v>982.3449999999998</v>
      </c>
      <c r="K234" s="2"/>
    </row>
    <row r="235" spans="1:11" s="26" customFormat="1" ht="30">
      <c r="A235" s="36">
        <v>45672</v>
      </c>
      <c r="B235" s="27" t="s">
        <v>410</v>
      </c>
      <c r="C235" s="28" t="s">
        <v>108</v>
      </c>
      <c r="D235" s="27" t="s">
        <v>20</v>
      </c>
      <c r="E235" s="28" t="s">
        <v>66</v>
      </c>
      <c r="F235" s="29">
        <v>44.845999999999997</v>
      </c>
      <c r="G235" s="30">
        <v>3.5</v>
      </c>
      <c r="H235" s="30">
        <f t="shared" si="3"/>
        <v>156.96099999999998</v>
      </c>
      <c r="K235" s="2"/>
    </row>
    <row r="236" spans="1:11" s="26" customFormat="1" ht="30">
      <c r="A236" s="36">
        <v>45673</v>
      </c>
      <c r="B236" s="27" t="s">
        <v>411</v>
      </c>
      <c r="C236" s="28" t="s">
        <v>89</v>
      </c>
      <c r="D236" s="27" t="s">
        <v>20</v>
      </c>
      <c r="E236" s="28" t="s">
        <v>90</v>
      </c>
      <c r="F236" s="29">
        <v>15.751999999999999</v>
      </c>
      <c r="G236" s="30">
        <v>3.5</v>
      </c>
      <c r="H236" s="30">
        <f t="shared" si="3"/>
        <v>55.131999999999998</v>
      </c>
      <c r="K236" s="2"/>
    </row>
    <row r="237" spans="1:11" s="26" customFormat="1" ht="30">
      <c r="A237" s="36">
        <v>45673</v>
      </c>
      <c r="B237" s="27" t="s">
        <v>412</v>
      </c>
      <c r="C237" s="28" t="s">
        <v>78</v>
      </c>
      <c r="D237" s="27" t="s">
        <v>20</v>
      </c>
      <c r="E237" s="28" t="s">
        <v>79</v>
      </c>
      <c r="F237" s="29">
        <v>32.24</v>
      </c>
      <c r="G237" s="30">
        <v>3.5</v>
      </c>
      <c r="H237" s="30">
        <f t="shared" si="3"/>
        <v>112.84</v>
      </c>
      <c r="K237" s="2"/>
    </row>
    <row r="238" spans="1:11" s="26" customFormat="1">
      <c r="A238" s="36">
        <v>45673</v>
      </c>
      <c r="B238" s="27" t="s">
        <v>413</v>
      </c>
      <c r="C238" s="28" t="s">
        <v>183</v>
      </c>
      <c r="D238" s="27" t="s">
        <v>20</v>
      </c>
      <c r="E238" s="28" t="s">
        <v>33</v>
      </c>
      <c r="F238" s="29">
        <v>1474.2999999999997</v>
      </c>
      <c r="G238" s="30">
        <v>3.5</v>
      </c>
      <c r="H238" s="30">
        <f t="shared" si="3"/>
        <v>5160.0499999999993</v>
      </c>
      <c r="K238" s="2"/>
    </row>
    <row r="239" spans="1:11" s="26" customFormat="1">
      <c r="A239" s="36">
        <v>45673</v>
      </c>
      <c r="B239" s="27" t="s">
        <v>414</v>
      </c>
      <c r="C239" s="28" t="s">
        <v>415</v>
      </c>
      <c r="D239" s="27" t="s">
        <v>20</v>
      </c>
      <c r="E239" s="28" t="s">
        <v>33</v>
      </c>
      <c r="F239" s="29">
        <v>2007.25</v>
      </c>
      <c r="G239" s="30">
        <v>3.5</v>
      </c>
      <c r="H239" s="30">
        <f t="shared" si="3"/>
        <v>7025.375</v>
      </c>
      <c r="K239" s="2"/>
    </row>
    <row r="240" spans="1:11" s="26" customFormat="1" ht="30">
      <c r="A240" s="36">
        <v>45673</v>
      </c>
      <c r="B240" s="27" t="s">
        <v>416</v>
      </c>
      <c r="C240" s="28" t="s">
        <v>301</v>
      </c>
      <c r="D240" s="27" t="s">
        <v>20</v>
      </c>
      <c r="E240" s="28" t="s">
        <v>386</v>
      </c>
      <c r="F240" s="29">
        <v>2812.7179999999998</v>
      </c>
      <c r="G240" s="30">
        <v>3.5</v>
      </c>
      <c r="H240" s="30">
        <f t="shared" si="3"/>
        <v>9844.512999999999</v>
      </c>
      <c r="K240" s="2"/>
    </row>
    <row r="241" spans="1:11" s="26" customFormat="1" ht="30">
      <c r="A241" s="36">
        <v>45673</v>
      </c>
      <c r="B241" s="27" t="s">
        <v>417</v>
      </c>
      <c r="C241" s="28" t="s">
        <v>418</v>
      </c>
      <c r="D241" s="27" t="s">
        <v>20</v>
      </c>
      <c r="E241" s="28" t="s">
        <v>419</v>
      </c>
      <c r="F241" s="29">
        <v>117.52799999999999</v>
      </c>
      <c r="G241" s="30">
        <v>3.5</v>
      </c>
      <c r="H241" s="30">
        <f t="shared" si="3"/>
        <v>411.34799999999996</v>
      </c>
      <c r="K241" s="2"/>
    </row>
    <row r="242" spans="1:11" s="26" customFormat="1">
      <c r="A242" s="36">
        <v>45673</v>
      </c>
      <c r="B242" s="27" t="s">
        <v>420</v>
      </c>
      <c r="C242" s="28" t="s">
        <v>23</v>
      </c>
      <c r="D242" s="27" t="s">
        <v>20</v>
      </c>
      <c r="E242" s="28" t="s">
        <v>24</v>
      </c>
      <c r="F242" s="29">
        <v>274.27799999999996</v>
      </c>
      <c r="G242" s="30">
        <v>3.5</v>
      </c>
      <c r="H242" s="30">
        <f t="shared" si="3"/>
        <v>959.97299999999984</v>
      </c>
      <c r="K242" s="2"/>
    </row>
    <row r="243" spans="1:11" s="26" customFormat="1" ht="30">
      <c r="A243" s="36">
        <v>45674</v>
      </c>
      <c r="B243" s="27" t="s">
        <v>421</v>
      </c>
      <c r="C243" s="28" t="s">
        <v>273</v>
      </c>
      <c r="D243" s="27" t="s">
        <v>20</v>
      </c>
      <c r="E243" s="28" t="s">
        <v>274</v>
      </c>
      <c r="F243" s="29">
        <v>120.24</v>
      </c>
      <c r="G243" s="30">
        <v>3.5</v>
      </c>
      <c r="H243" s="30">
        <f t="shared" si="3"/>
        <v>420.84</v>
      </c>
      <c r="K243" s="2"/>
    </row>
    <row r="244" spans="1:11" s="26" customFormat="1" ht="30">
      <c r="A244" s="36">
        <v>45674</v>
      </c>
      <c r="B244" s="27" t="s">
        <v>422</v>
      </c>
      <c r="C244" s="28" t="s">
        <v>89</v>
      </c>
      <c r="D244" s="27" t="s">
        <v>20</v>
      </c>
      <c r="E244" s="28" t="s">
        <v>90</v>
      </c>
      <c r="F244" s="29">
        <v>6.4</v>
      </c>
      <c r="G244" s="30">
        <v>3.5</v>
      </c>
      <c r="H244" s="30">
        <f t="shared" si="3"/>
        <v>22.400000000000002</v>
      </c>
      <c r="K244" s="2"/>
    </row>
    <row r="245" spans="1:11" s="26" customFormat="1" ht="30">
      <c r="A245" s="36">
        <v>45674</v>
      </c>
      <c r="B245" s="27" t="s">
        <v>423</v>
      </c>
      <c r="C245" s="28" t="s">
        <v>307</v>
      </c>
      <c r="D245" s="27" t="s">
        <v>20</v>
      </c>
      <c r="E245" s="28" t="s">
        <v>308</v>
      </c>
      <c r="F245" s="29">
        <v>728.12999999999988</v>
      </c>
      <c r="G245" s="30">
        <v>3.5</v>
      </c>
      <c r="H245" s="30">
        <f t="shared" si="3"/>
        <v>2548.4549999999995</v>
      </c>
      <c r="K245" s="2"/>
    </row>
    <row r="246" spans="1:11" s="26" customFormat="1">
      <c r="A246" s="36">
        <v>45674</v>
      </c>
      <c r="B246" s="27" t="s">
        <v>424</v>
      </c>
      <c r="C246" s="28" t="s">
        <v>425</v>
      </c>
      <c r="D246" s="27" t="s">
        <v>20</v>
      </c>
      <c r="E246" s="28" t="s">
        <v>187</v>
      </c>
      <c r="F246" s="29">
        <v>240.846</v>
      </c>
      <c r="G246" s="30">
        <v>3.5</v>
      </c>
      <c r="H246" s="30">
        <f t="shared" si="3"/>
        <v>842.96100000000001</v>
      </c>
      <c r="K246" s="2"/>
    </row>
    <row r="247" spans="1:11" s="26" customFormat="1">
      <c r="A247" s="36">
        <v>45674</v>
      </c>
      <c r="B247" s="27" t="s">
        <v>426</v>
      </c>
      <c r="C247" s="28" t="s">
        <v>200</v>
      </c>
      <c r="D247" s="27" t="s">
        <v>20</v>
      </c>
      <c r="E247" s="28" t="s">
        <v>201</v>
      </c>
      <c r="F247" s="29">
        <v>189.72</v>
      </c>
      <c r="G247" s="30">
        <v>3.5</v>
      </c>
      <c r="H247" s="30">
        <f t="shared" si="3"/>
        <v>664.02</v>
      </c>
      <c r="K247" s="2"/>
    </row>
    <row r="248" spans="1:11" s="26" customFormat="1">
      <c r="A248" s="36">
        <v>45674</v>
      </c>
      <c r="B248" s="27" t="s">
        <v>427</v>
      </c>
      <c r="C248" s="28" t="s">
        <v>200</v>
      </c>
      <c r="D248" s="27" t="s">
        <v>20</v>
      </c>
      <c r="E248" s="28" t="s">
        <v>201</v>
      </c>
      <c r="F248" s="29">
        <v>76.08</v>
      </c>
      <c r="G248" s="30">
        <v>3.5</v>
      </c>
      <c r="H248" s="30">
        <f t="shared" si="3"/>
        <v>266.27999999999997</v>
      </c>
      <c r="K248" s="2"/>
    </row>
    <row r="249" spans="1:11" s="26" customFormat="1" ht="30">
      <c r="A249" s="36">
        <v>45674</v>
      </c>
      <c r="B249" s="27" t="s">
        <v>428</v>
      </c>
      <c r="C249" s="28" t="s">
        <v>273</v>
      </c>
      <c r="D249" s="27" t="s">
        <v>20</v>
      </c>
      <c r="E249" s="28" t="s">
        <v>274</v>
      </c>
      <c r="F249" s="29">
        <v>546.95600000000002</v>
      </c>
      <c r="G249" s="30">
        <v>3.5</v>
      </c>
      <c r="H249" s="30">
        <f t="shared" si="3"/>
        <v>1914.346</v>
      </c>
      <c r="K249" s="2"/>
    </row>
    <row r="250" spans="1:11" s="26" customFormat="1">
      <c r="A250" s="36">
        <v>45674</v>
      </c>
      <c r="B250" s="27" t="s">
        <v>429</v>
      </c>
      <c r="C250" s="28" t="s">
        <v>430</v>
      </c>
      <c r="D250" s="27" t="s">
        <v>20</v>
      </c>
      <c r="E250" s="28" t="s">
        <v>431</v>
      </c>
      <c r="F250" s="29">
        <v>137.96</v>
      </c>
      <c r="G250" s="30">
        <v>3.5</v>
      </c>
      <c r="H250" s="30">
        <f t="shared" si="3"/>
        <v>482.86</v>
      </c>
      <c r="K250" s="2"/>
    </row>
    <row r="251" spans="1:11" s="26" customFormat="1">
      <c r="A251" s="36">
        <v>45674</v>
      </c>
      <c r="B251" s="27" t="s">
        <v>432</v>
      </c>
      <c r="C251" s="28" t="s">
        <v>226</v>
      </c>
      <c r="D251" s="27" t="s">
        <v>20</v>
      </c>
      <c r="E251" s="28" t="s">
        <v>227</v>
      </c>
      <c r="F251" s="29">
        <v>22.372</v>
      </c>
      <c r="G251" s="30">
        <v>3.5</v>
      </c>
      <c r="H251" s="30">
        <f t="shared" si="3"/>
        <v>78.301999999999992</v>
      </c>
      <c r="K251" s="2"/>
    </row>
    <row r="252" spans="1:11" s="26" customFormat="1">
      <c r="A252" s="36">
        <v>45674</v>
      </c>
      <c r="B252" s="27" t="s">
        <v>433</v>
      </c>
      <c r="C252" s="28" t="s">
        <v>226</v>
      </c>
      <c r="D252" s="27" t="s">
        <v>20</v>
      </c>
      <c r="E252" s="28" t="s">
        <v>227</v>
      </c>
      <c r="F252" s="29">
        <v>179.904</v>
      </c>
      <c r="G252" s="30">
        <v>3.5</v>
      </c>
      <c r="H252" s="30">
        <f t="shared" si="3"/>
        <v>629.66399999999999</v>
      </c>
      <c r="K252" s="2"/>
    </row>
    <row r="253" spans="1:11" s="26" customFormat="1">
      <c r="A253" s="36">
        <v>45674</v>
      </c>
      <c r="B253" s="27" t="s">
        <v>434</v>
      </c>
      <c r="C253" s="28" t="s">
        <v>374</v>
      </c>
      <c r="D253" s="27" t="s">
        <v>20</v>
      </c>
      <c r="E253" s="28" t="s">
        <v>82</v>
      </c>
      <c r="F253" s="29">
        <v>109.13200000000001</v>
      </c>
      <c r="G253" s="30">
        <v>3.5</v>
      </c>
      <c r="H253" s="30">
        <f t="shared" si="3"/>
        <v>381.96199999999999</v>
      </c>
      <c r="K253" s="2"/>
    </row>
    <row r="254" spans="1:11" s="26" customFormat="1">
      <c r="A254" s="36">
        <v>45674</v>
      </c>
      <c r="B254" s="27" t="s">
        <v>435</v>
      </c>
      <c r="C254" s="28" t="s">
        <v>104</v>
      </c>
      <c r="D254" s="27" t="s">
        <v>20</v>
      </c>
      <c r="E254" s="28" t="s">
        <v>105</v>
      </c>
      <c r="F254" s="29">
        <v>507.00799999999998</v>
      </c>
      <c r="G254" s="30">
        <v>3.5</v>
      </c>
      <c r="H254" s="30">
        <f t="shared" si="3"/>
        <v>1774.528</v>
      </c>
      <c r="K254" s="2"/>
    </row>
    <row r="255" spans="1:11" s="26" customFormat="1">
      <c r="A255" s="36">
        <v>45674</v>
      </c>
      <c r="B255" s="27" t="s">
        <v>436</v>
      </c>
      <c r="C255" s="28" t="s">
        <v>104</v>
      </c>
      <c r="D255" s="27" t="s">
        <v>20</v>
      </c>
      <c r="E255" s="28" t="s">
        <v>105</v>
      </c>
      <c r="F255" s="29">
        <v>24.81</v>
      </c>
      <c r="G255" s="30">
        <v>3.5</v>
      </c>
      <c r="H255" s="30">
        <f t="shared" si="3"/>
        <v>86.834999999999994</v>
      </c>
      <c r="K255" s="2"/>
    </row>
    <row r="256" spans="1:11" s="26" customFormat="1" ht="30">
      <c r="A256" s="36">
        <v>45674</v>
      </c>
      <c r="B256" s="27" t="s">
        <v>437</v>
      </c>
      <c r="C256" s="28" t="s">
        <v>192</v>
      </c>
      <c r="D256" s="27" t="s">
        <v>20</v>
      </c>
      <c r="E256" s="28" t="s">
        <v>57</v>
      </c>
      <c r="F256" s="29">
        <v>290.798</v>
      </c>
      <c r="G256" s="30">
        <v>3.5</v>
      </c>
      <c r="H256" s="30">
        <f t="shared" si="3"/>
        <v>1017.793</v>
      </c>
      <c r="K256" s="2"/>
    </row>
    <row r="257" spans="1:11" s="26" customFormat="1" ht="30">
      <c r="A257" s="36">
        <v>45674</v>
      </c>
      <c r="B257" s="27" t="s">
        <v>438</v>
      </c>
      <c r="C257" s="28" t="s">
        <v>192</v>
      </c>
      <c r="D257" s="27" t="s">
        <v>20</v>
      </c>
      <c r="E257" s="28" t="s">
        <v>57</v>
      </c>
      <c r="F257" s="29">
        <v>464.82199999999995</v>
      </c>
      <c r="G257" s="30">
        <v>3.5</v>
      </c>
      <c r="H257" s="30">
        <f t="shared" si="3"/>
        <v>1626.8769999999997</v>
      </c>
      <c r="K257" s="2"/>
    </row>
    <row r="258" spans="1:11" s="26" customFormat="1" ht="30">
      <c r="A258" s="36">
        <v>45674</v>
      </c>
      <c r="B258" s="27" t="s">
        <v>439</v>
      </c>
      <c r="C258" s="28" t="s">
        <v>192</v>
      </c>
      <c r="D258" s="27" t="s">
        <v>20</v>
      </c>
      <c r="E258" s="28" t="s">
        <v>57</v>
      </c>
      <c r="F258" s="29">
        <v>999.67</v>
      </c>
      <c r="G258" s="30">
        <v>3.5</v>
      </c>
      <c r="H258" s="30">
        <f t="shared" si="3"/>
        <v>3498.8449999999998</v>
      </c>
      <c r="K258" s="2"/>
    </row>
    <row r="259" spans="1:11" s="26" customFormat="1" ht="30">
      <c r="A259" s="36">
        <v>45674</v>
      </c>
      <c r="B259" s="27" t="s">
        <v>440</v>
      </c>
      <c r="C259" s="28" t="s">
        <v>441</v>
      </c>
      <c r="D259" s="27" t="s">
        <v>20</v>
      </c>
      <c r="E259" s="28" t="s">
        <v>442</v>
      </c>
      <c r="F259" s="29">
        <v>885.9849999999999</v>
      </c>
      <c r="G259" s="30">
        <v>3.5</v>
      </c>
      <c r="H259" s="30">
        <f t="shared" si="3"/>
        <v>3100.9474999999998</v>
      </c>
      <c r="K259" s="2"/>
    </row>
    <row r="260" spans="1:11" s="26" customFormat="1">
      <c r="A260" s="36">
        <v>45674</v>
      </c>
      <c r="B260" s="27" t="s">
        <v>443</v>
      </c>
      <c r="C260" s="28" t="s">
        <v>444</v>
      </c>
      <c r="D260" s="27" t="s">
        <v>20</v>
      </c>
      <c r="E260" s="28" t="s">
        <v>445</v>
      </c>
      <c r="F260" s="29">
        <v>477.73</v>
      </c>
      <c r="G260" s="30">
        <v>3.5</v>
      </c>
      <c r="H260" s="30">
        <f t="shared" si="3"/>
        <v>1672.0550000000001</v>
      </c>
      <c r="K260" s="2"/>
    </row>
    <row r="261" spans="1:11" s="26" customFormat="1" ht="30">
      <c r="A261" s="36">
        <v>45674</v>
      </c>
      <c r="B261" s="27" t="s">
        <v>446</v>
      </c>
      <c r="C261" s="28" t="s">
        <v>108</v>
      </c>
      <c r="D261" s="27" t="s">
        <v>20</v>
      </c>
      <c r="E261" s="28" t="s">
        <v>66</v>
      </c>
      <c r="F261" s="29">
        <v>143.64599999999999</v>
      </c>
      <c r="G261" s="30">
        <v>3.5</v>
      </c>
      <c r="H261" s="30">
        <f t="shared" si="3"/>
        <v>502.76099999999997</v>
      </c>
      <c r="K261" s="2"/>
    </row>
    <row r="262" spans="1:11" s="26" customFormat="1" ht="30">
      <c r="A262" s="36">
        <v>45674</v>
      </c>
      <c r="B262" s="27" t="s">
        <v>447</v>
      </c>
      <c r="C262" s="28" t="s">
        <v>19</v>
      </c>
      <c r="D262" s="27" t="s">
        <v>20</v>
      </c>
      <c r="E262" s="28" t="s">
        <v>21</v>
      </c>
      <c r="F262" s="29">
        <v>749.50700000000006</v>
      </c>
      <c r="G262" s="30">
        <v>3.5</v>
      </c>
      <c r="H262" s="30">
        <f t="shared" si="3"/>
        <v>2623.2745000000004</v>
      </c>
      <c r="K262" s="2"/>
    </row>
    <row r="263" spans="1:11" s="26" customFormat="1" ht="30">
      <c r="A263" s="36">
        <v>45674</v>
      </c>
      <c r="B263" s="27" t="s">
        <v>448</v>
      </c>
      <c r="C263" s="28" t="s">
        <v>301</v>
      </c>
      <c r="D263" s="27" t="s">
        <v>20</v>
      </c>
      <c r="E263" s="28" t="s">
        <v>302</v>
      </c>
      <c r="F263" s="29">
        <v>2649.5699999999997</v>
      </c>
      <c r="G263" s="30">
        <v>3.5</v>
      </c>
      <c r="H263" s="30">
        <f t="shared" si="3"/>
        <v>9273.494999999999</v>
      </c>
      <c r="K263" s="2"/>
    </row>
    <row r="264" spans="1:11" s="26" customFormat="1">
      <c r="A264" s="36">
        <v>45674</v>
      </c>
      <c r="B264" s="27" t="s">
        <v>449</v>
      </c>
      <c r="C264" s="28" t="s">
        <v>450</v>
      </c>
      <c r="D264" s="27" t="s">
        <v>20</v>
      </c>
      <c r="E264" s="28" t="s">
        <v>451</v>
      </c>
      <c r="F264" s="29">
        <v>624.55399999999986</v>
      </c>
      <c r="G264" s="30">
        <v>3.5</v>
      </c>
      <c r="H264" s="30">
        <f t="shared" ref="H264:H327" si="4">F264*G264</f>
        <v>2185.9389999999994</v>
      </c>
      <c r="K264" s="2"/>
    </row>
    <row r="265" spans="1:11" s="26" customFormat="1" ht="30" customHeight="1">
      <c r="A265" s="36">
        <v>45674</v>
      </c>
      <c r="B265" s="27" t="s">
        <v>452</v>
      </c>
      <c r="C265" s="28" t="s">
        <v>453</v>
      </c>
      <c r="D265" s="27" t="s">
        <v>20</v>
      </c>
      <c r="E265" s="28" t="s">
        <v>75</v>
      </c>
      <c r="F265" s="29">
        <v>21.231999999999999</v>
      </c>
      <c r="G265" s="30">
        <v>3.5</v>
      </c>
      <c r="H265" s="30">
        <f t="shared" si="4"/>
        <v>74.311999999999998</v>
      </c>
      <c r="K265" s="2"/>
    </row>
    <row r="266" spans="1:11" s="26" customFormat="1" ht="15" customHeight="1">
      <c r="A266" s="36">
        <v>45674</v>
      </c>
      <c r="B266" s="27" t="s">
        <v>454</v>
      </c>
      <c r="C266" s="28" t="s">
        <v>229</v>
      </c>
      <c r="D266" s="27" t="s">
        <v>20</v>
      </c>
      <c r="E266" s="28" t="s">
        <v>75</v>
      </c>
      <c r="F266" s="29">
        <v>76.08</v>
      </c>
      <c r="G266" s="30">
        <v>3.5</v>
      </c>
      <c r="H266" s="30">
        <f t="shared" si="4"/>
        <v>266.27999999999997</v>
      </c>
      <c r="K266" s="2"/>
    </row>
    <row r="267" spans="1:11" s="26" customFormat="1" ht="15" customHeight="1">
      <c r="A267" s="36">
        <v>45674</v>
      </c>
      <c r="B267" s="27" t="s">
        <v>455</v>
      </c>
      <c r="C267" s="28" t="s">
        <v>224</v>
      </c>
      <c r="D267" s="27" t="s">
        <v>20</v>
      </c>
      <c r="E267" s="28" t="s">
        <v>111</v>
      </c>
      <c r="F267" s="29">
        <v>24.83</v>
      </c>
      <c r="G267" s="30">
        <v>3.5</v>
      </c>
      <c r="H267" s="30">
        <f t="shared" si="4"/>
        <v>86.905000000000001</v>
      </c>
      <c r="K267" s="2"/>
    </row>
    <row r="268" spans="1:11" s="26" customFormat="1" ht="15" customHeight="1">
      <c r="A268" s="36">
        <v>45674</v>
      </c>
      <c r="B268" s="27" t="s">
        <v>456</v>
      </c>
      <c r="C268" s="28" t="s">
        <v>162</v>
      </c>
      <c r="D268" s="27" t="s">
        <v>20</v>
      </c>
      <c r="E268" s="28" t="s">
        <v>163</v>
      </c>
      <c r="F268" s="29">
        <v>210.36</v>
      </c>
      <c r="G268" s="30">
        <v>3.5</v>
      </c>
      <c r="H268" s="30">
        <f t="shared" si="4"/>
        <v>736.26</v>
      </c>
      <c r="K268" s="2"/>
    </row>
    <row r="269" spans="1:11" s="26" customFormat="1" ht="30">
      <c r="A269" s="36">
        <v>45674</v>
      </c>
      <c r="B269" s="27" t="s">
        <v>457</v>
      </c>
      <c r="C269" s="28" t="s">
        <v>301</v>
      </c>
      <c r="D269" s="27" t="s">
        <v>20</v>
      </c>
      <c r="E269" s="28" t="s">
        <v>302</v>
      </c>
      <c r="F269" s="29">
        <v>876.2</v>
      </c>
      <c r="G269" s="30">
        <v>3.5</v>
      </c>
      <c r="H269" s="30">
        <f t="shared" si="4"/>
        <v>3066.7000000000003</v>
      </c>
      <c r="K269" s="2"/>
    </row>
    <row r="270" spans="1:11" s="26" customFormat="1">
      <c r="A270" s="36">
        <v>45674</v>
      </c>
      <c r="B270" s="27" t="s">
        <v>458</v>
      </c>
      <c r="C270" s="28" t="s">
        <v>226</v>
      </c>
      <c r="D270" s="27" t="s">
        <v>20</v>
      </c>
      <c r="E270" s="28" t="s">
        <v>227</v>
      </c>
      <c r="F270" s="29">
        <v>238.74399999999997</v>
      </c>
      <c r="G270" s="30">
        <v>3.5</v>
      </c>
      <c r="H270" s="30">
        <f t="shared" si="4"/>
        <v>835.60399999999993</v>
      </c>
      <c r="K270" s="2"/>
    </row>
    <row r="271" spans="1:11" s="26" customFormat="1" ht="30">
      <c r="A271" s="36">
        <v>45674</v>
      </c>
      <c r="B271" s="27" t="s">
        <v>459</v>
      </c>
      <c r="C271" s="28" t="s">
        <v>35</v>
      </c>
      <c r="D271" s="27" t="s">
        <v>20</v>
      </c>
      <c r="E271" s="28" t="s">
        <v>36</v>
      </c>
      <c r="F271" s="29">
        <v>226.6</v>
      </c>
      <c r="G271" s="30">
        <v>3.5</v>
      </c>
      <c r="H271" s="30">
        <f t="shared" si="4"/>
        <v>793.1</v>
      </c>
      <c r="K271" s="2"/>
    </row>
    <row r="272" spans="1:11" s="26" customFormat="1">
      <c r="A272" s="36">
        <v>45674</v>
      </c>
      <c r="B272" s="27" t="s">
        <v>460</v>
      </c>
      <c r="C272" s="28" t="s">
        <v>322</v>
      </c>
      <c r="D272" s="27" t="s">
        <v>20</v>
      </c>
      <c r="E272" s="28" t="s">
        <v>323</v>
      </c>
      <c r="F272" s="29">
        <v>274</v>
      </c>
      <c r="G272" s="30">
        <v>3.5</v>
      </c>
      <c r="H272" s="30">
        <f t="shared" si="4"/>
        <v>959</v>
      </c>
      <c r="K272" s="2"/>
    </row>
    <row r="273" spans="1:11" s="26" customFormat="1" ht="30" customHeight="1">
      <c r="A273" s="36">
        <v>45674</v>
      </c>
      <c r="B273" s="27" t="s">
        <v>461</v>
      </c>
      <c r="C273" s="28" t="s">
        <v>462</v>
      </c>
      <c r="D273" s="27" t="s">
        <v>20</v>
      </c>
      <c r="E273" s="28" t="s">
        <v>82</v>
      </c>
      <c r="F273" s="29">
        <v>12.236000000000001</v>
      </c>
      <c r="G273" s="30">
        <v>3.5</v>
      </c>
      <c r="H273" s="30">
        <f t="shared" si="4"/>
        <v>42.826000000000001</v>
      </c>
      <c r="K273" s="2"/>
    </row>
    <row r="274" spans="1:11" s="26" customFormat="1" ht="30">
      <c r="A274" s="36">
        <v>45674</v>
      </c>
      <c r="B274" s="27" t="s">
        <v>463</v>
      </c>
      <c r="C274" s="28" t="s">
        <v>301</v>
      </c>
      <c r="D274" s="27" t="s">
        <v>20</v>
      </c>
      <c r="E274" s="28" t="s">
        <v>302</v>
      </c>
      <c r="F274" s="29">
        <v>545</v>
      </c>
      <c r="G274" s="30">
        <v>3.5</v>
      </c>
      <c r="H274" s="30">
        <f t="shared" si="4"/>
        <v>1907.5</v>
      </c>
      <c r="K274" s="2"/>
    </row>
    <row r="275" spans="1:11" s="26" customFormat="1" ht="15" customHeight="1">
      <c r="A275" s="36">
        <v>45674</v>
      </c>
      <c r="B275" s="27" t="s">
        <v>464</v>
      </c>
      <c r="C275" s="28" t="s">
        <v>248</v>
      </c>
      <c r="D275" s="27" t="s">
        <v>20</v>
      </c>
      <c r="E275" s="28" t="s">
        <v>249</v>
      </c>
      <c r="F275" s="29">
        <v>263.322</v>
      </c>
      <c r="G275" s="30">
        <v>3.5</v>
      </c>
      <c r="H275" s="30">
        <f t="shared" si="4"/>
        <v>921.62699999999995</v>
      </c>
      <c r="K275" s="2"/>
    </row>
    <row r="276" spans="1:11" s="26" customFormat="1">
      <c r="A276" s="36">
        <v>45674</v>
      </c>
      <c r="B276" s="27" t="s">
        <v>465</v>
      </c>
      <c r="C276" s="28" t="s">
        <v>466</v>
      </c>
      <c r="D276" s="27" t="s">
        <v>20</v>
      </c>
      <c r="E276" s="28" t="s">
        <v>271</v>
      </c>
      <c r="F276" s="29">
        <v>1436.6</v>
      </c>
      <c r="G276" s="30">
        <v>3.5</v>
      </c>
      <c r="H276" s="30">
        <f t="shared" si="4"/>
        <v>5028.0999999999995</v>
      </c>
      <c r="K276" s="2"/>
    </row>
    <row r="277" spans="1:11" s="26" customFormat="1">
      <c r="A277" s="36">
        <v>45674</v>
      </c>
      <c r="B277" s="27" t="s">
        <v>467</v>
      </c>
      <c r="C277" s="28" t="s">
        <v>183</v>
      </c>
      <c r="D277" s="27" t="s">
        <v>20</v>
      </c>
      <c r="E277" s="28" t="s">
        <v>33</v>
      </c>
      <c r="F277" s="29">
        <v>280.48999999999995</v>
      </c>
      <c r="G277" s="30">
        <v>3.5</v>
      </c>
      <c r="H277" s="30">
        <f t="shared" si="4"/>
        <v>981.7149999999998</v>
      </c>
      <c r="K277" s="2"/>
    </row>
    <row r="278" spans="1:11" s="26" customFormat="1" ht="30">
      <c r="A278" s="36">
        <v>45674</v>
      </c>
      <c r="B278" s="27" t="s">
        <v>468</v>
      </c>
      <c r="C278" s="28" t="s">
        <v>78</v>
      </c>
      <c r="D278" s="27" t="s">
        <v>20</v>
      </c>
      <c r="E278" s="28" t="s">
        <v>79</v>
      </c>
      <c r="F278" s="29">
        <v>855.1819999999999</v>
      </c>
      <c r="G278" s="30">
        <v>3.5</v>
      </c>
      <c r="H278" s="30">
        <f t="shared" si="4"/>
        <v>2993.1369999999997</v>
      </c>
      <c r="K278" s="2"/>
    </row>
    <row r="279" spans="1:11" s="26" customFormat="1" ht="30">
      <c r="A279" s="36">
        <v>45674</v>
      </c>
      <c r="B279" s="27" t="s">
        <v>469</v>
      </c>
      <c r="C279" s="28" t="s">
        <v>32</v>
      </c>
      <c r="D279" s="27" t="s">
        <v>20</v>
      </c>
      <c r="E279" s="28" t="s">
        <v>33</v>
      </c>
      <c r="F279" s="29">
        <v>210.74699999999996</v>
      </c>
      <c r="G279" s="30">
        <v>3.5</v>
      </c>
      <c r="H279" s="30">
        <f t="shared" si="4"/>
        <v>737.61449999999991</v>
      </c>
      <c r="K279" s="2"/>
    </row>
    <row r="280" spans="1:11" s="26" customFormat="1" ht="30">
      <c r="A280" s="36">
        <v>45674</v>
      </c>
      <c r="B280" s="27" t="s">
        <v>470</v>
      </c>
      <c r="C280" s="28" t="s">
        <v>38</v>
      </c>
      <c r="D280" s="27" t="s">
        <v>20</v>
      </c>
      <c r="E280" s="28" t="s">
        <v>39</v>
      </c>
      <c r="F280" s="29">
        <v>299.21200000000005</v>
      </c>
      <c r="G280" s="30">
        <v>3.5</v>
      </c>
      <c r="H280" s="30">
        <f t="shared" si="4"/>
        <v>1047.2420000000002</v>
      </c>
      <c r="K280" s="2"/>
    </row>
    <row r="281" spans="1:11" s="26" customFormat="1">
      <c r="A281" s="36">
        <v>45674</v>
      </c>
      <c r="B281" s="27" t="s">
        <v>471</v>
      </c>
      <c r="C281" s="28" t="s">
        <v>52</v>
      </c>
      <c r="D281" s="27" t="s">
        <v>20</v>
      </c>
      <c r="E281" s="28" t="s">
        <v>53</v>
      </c>
      <c r="F281" s="29">
        <v>133.22</v>
      </c>
      <c r="G281" s="30">
        <v>3.5</v>
      </c>
      <c r="H281" s="30">
        <f t="shared" si="4"/>
        <v>466.27</v>
      </c>
      <c r="K281" s="2"/>
    </row>
    <row r="282" spans="1:11" s="26" customFormat="1" ht="15" customHeight="1">
      <c r="A282" s="36">
        <v>45674</v>
      </c>
      <c r="B282" s="27" t="s">
        <v>472</v>
      </c>
      <c r="C282" s="28" t="s">
        <v>218</v>
      </c>
      <c r="D282" s="27" t="s">
        <v>20</v>
      </c>
      <c r="E282" s="28" t="s">
        <v>219</v>
      </c>
      <c r="F282" s="29">
        <v>464.03999999999996</v>
      </c>
      <c r="G282" s="30">
        <v>3.5</v>
      </c>
      <c r="H282" s="30">
        <f t="shared" si="4"/>
        <v>1624.1399999999999</v>
      </c>
      <c r="K282" s="2"/>
    </row>
    <row r="283" spans="1:11" s="26" customFormat="1">
      <c r="A283" s="36">
        <v>45674</v>
      </c>
      <c r="B283" s="27" t="s">
        <v>473</v>
      </c>
      <c r="C283" s="28" t="s">
        <v>68</v>
      </c>
      <c r="D283" s="27" t="s">
        <v>20</v>
      </c>
      <c r="E283" s="28" t="s">
        <v>66</v>
      </c>
      <c r="F283" s="29">
        <v>379.25600000000003</v>
      </c>
      <c r="G283" s="30">
        <v>3.5</v>
      </c>
      <c r="H283" s="30">
        <f t="shared" si="4"/>
        <v>1327.3960000000002</v>
      </c>
      <c r="K283" s="2"/>
    </row>
    <row r="284" spans="1:11" s="26" customFormat="1" ht="30">
      <c r="A284" s="36">
        <v>45674</v>
      </c>
      <c r="B284" s="27" t="s">
        <v>474</v>
      </c>
      <c r="C284" s="28" t="s">
        <v>475</v>
      </c>
      <c r="D284" s="27" t="s">
        <v>20</v>
      </c>
      <c r="E284" s="28" t="s">
        <v>476</v>
      </c>
      <c r="F284" s="29">
        <v>39.9</v>
      </c>
      <c r="G284" s="30">
        <v>3.5</v>
      </c>
      <c r="H284" s="30">
        <f t="shared" si="4"/>
        <v>139.65</v>
      </c>
      <c r="K284" s="2"/>
    </row>
    <row r="285" spans="1:11" s="26" customFormat="1">
      <c r="A285" s="36">
        <v>45674</v>
      </c>
      <c r="B285" s="27" t="s">
        <v>477</v>
      </c>
      <c r="C285" s="28" t="s">
        <v>450</v>
      </c>
      <c r="D285" s="27" t="s">
        <v>20</v>
      </c>
      <c r="E285" s="28" t="s">
        <v>451</v>
      </c>
      <c r="F285" s="29">
        <v>419.108</v>
      </c>
      <c r="G285" s="30">
        <v>3.5</v>
      </c>
      <c r="H285" s="30">
        <f t="shared" si="4"/>
        <v>1466.8779999999999</v>
      </c>
      <c r="K285" s="2"/>
    </row>
    <row r="286" spans="1:11" s="26" customFormat="1" ht="30">
      <c r="A286" s="36">
        <v>45674</v>
      </c>
      <c r="B286" s="27" t="s">
        <v>478</v>
      </c>
      <c r="C286" s="28" t="s">
        <v>108</v>
      </c>
      <c r="D286" s="27" t="s">
        <v>20</v>
      </c>
      <c r="E286" s="28" t="s">
        <v>66</v>
      </c>
      <c r="F286" s="29">
        <v>66.042000000000002</v>
      </c>
      <c r="G286" s="30">
        <v>3.5</v>
      </c>
      <c r="H286" s="30">
        <f t="shared" si="4"/>
        <v>231.14699999999999</v>
      </c>
      <c r="K286" s="2"/>
    </row>
    <row r="287" spans="1:11" s="26" customFormat="1">
      <c r="A287" s="36">
        <v>45674</v>
      </c>
      <c r="B287" s="27" t="s">
        <v>479</v>
      </c>
      <c r="C287" s="28" t="s">
        <v>406</v>
      </c>
      <c r="D287" s="27" t="s">
        <v>20</v>
      </c>
      <c r="E287" s="28" t="s">
        <v>204</v>
      </c>
      <c r="F287" s="29">
        <v>502.48799999999994</v>
      </c>
      <c r="G287" s="30">
        <v>3.5</v>
      </c>
      <c r="H287" s="30">
        <f t="shared" si="4"/>
        <v>1758.7079999999999</v>
      </c>
      <c r="K287" s="2"/>
    </row>
    <row r="288" spans="1:11" s="26" customFormat="1">
      <c r="A288" s="36">
        <v>45674</v>
      </c>
      <c r="B288" s="27" t="s">
        <v>480</v>
      </c>
      <c r="C288" s="28" t="s">
        <v>403</v>
      </c>
      <c r="D288" s="27" t="s">
        <v>20</v>
      </c>
      <c r="E288" s="28" t="s">
        <v>204</v>
      </c>
      <c r="F288" s="29">
        <v>559.6</v>
      </c>
      <c r="G288" s="30">
        <v>3.5</v>
      </c>
      <c r="H288" s="30">
        <f t="shared" si="4"/>
        <v>1958.6000000000001</v>
      </c>
      <c r="K288" s="2"/>
    </row>
    <row r="289" spans="1:11" s="26" customFormat="1" ht="30">
      <c r="A289" s="36">
        <v>45674</v>
      </c>
      <c r="B289" s="27" t="s">
        <v>481</v>
      </c>
      <c r="C289" s="28" t="s">
        <v>284</v>
      </c>
      <c r="D289" s="27" t="s">
        <v>20</v>
      </c>
      <c r="E289" s="28" t="s">
        <v>285</v>
      </c>
      <c r="F289" s="29">
        <v>14.73</v>
      </c>
      <c r="G289" s="30">
        <v>3.5</v>
      </c>
      <c r="H289" s="30">
        <f t="shared" si="4"/>
        <v>51.555</v>
      </c>
      <c r="K289" s="2"/>
    </row>
    <row r="290" spans="1:11" s="26" customFormat="1" ht="30">
      <c r="A290" s="36">
        <v>45674</v>
      </c>
      <c r="B290" s="27" t="s">
        <v>482</v>
      </c>
      <c r="C290" s="28" t="s">
        <v>78</v>
      </c>
      <c r="D290" s="27" t="s">
        <v>20</v>
      </c>
      <c r="E290" s="28" t="s">
        <v>79</v>
      </c>
      <c r="F290" s="29">
        <v>14.148</v>
      </c>
      <c r="G290" s="30">
        <v>3.5</v>
      </c>
      <c r="H290" s="30">
        <f t="shared" si="4"/>
        <v>49.518000000000001</v>
      </c>
      <c r="K290" s="2"/>
    </row>
    <row r="291" spans="1:11" s="26" customFormat="1" ht="15" customHeight="1">
      <c r="A291" s="36">
        <v>45674</v>
      </c>
      <c r="B291" s="27" t="s">
        <v>483</v>
      </c>
      <c r="C291" s="28" t="s">
        <v>484</v>
      </c>
      <c r="D291" s="27" t="s">
        <v>20</v>
      </c>
      <c r="E291" s="28" t="s">
        <v>485</v>
      </c>
      <c r="F291" s="29">
        <v>657.51</v>
      </c>
      <c r="G291" s="30">
        <v>3.5</v>
      </c>
      <c r="H291" s="30">
        <f t="shared" si="4"/>
        <v>2301.2849999999999</v>
      </c>
      <c r="K291" s="2"/>
    </row>
    <row r="292" spans="1:11" s="26" customFormat="1">
      <c r="A292" s="36">
        <v>45674</v>
      </c>
      <c r="B292" s="27" t="s">
        <v>486</v>
      </c>
      <c r="C292" s="28" t="s">
        <v>487</v>
      </c>
      <c r="D292" s="27" t="s">
        <v>20</v>
      </c>
      <c r="E292" s="28" t="s">
        <v>488</v>
      </c>
      <c r="F292" s="29">
        <v>239.59200000000004</v>
      </c>
      <c r="G292" s="30">
        <v>3.5</v>
      </c>
      <c r="H292" s="30">
        <f t="shared" si="4"/>
        <v>838.57200000000012</v>
      </c>
      <c r="K292" s="2"/>
    </row>
    <row r="293" spans="1:11" s="26" customFormat="1">
      <c r="A293" s="36">
        <v>45674</v>
      </c>
      <c r="B293" s="27" t="s">
        <v>489</v>
      </c>
      <c r="C293" s="28" t="s">
        <v>173</v>
      </c>
      <c r="D293" s="27" t="s">
        <v>20</v>
      </c>
      <c r="E293" s="28" t="s">
        <v>33</v>
      </c>
      <c r="F293" s="29">
        <v>1511.9419999999998</v>
      </c>
      <c r="G293" s="30">
        <v>3.5</v>
      </c>
      <c r="H293" s="30">
        <f t="shared" si="4"/>
        <v>5291.7969999999996</v>
      </c>
      <c r="K293" s="2"/>
    </row>
    <row r="294" spans="1:11" s="26" customFormat="1">
      <c r="A294" s="36">
        <v>45674</v>
      </c>
      <c r="B294" s="27" t="s">
        <v>490</v>
      </c>
      <c r="C294" s="28" t="s">
        <v>173</v>
      </c>
      <c r="D294" s="27" t="s">
        <v>20</v>
      </c>
      <c r="E294" s="28" t="s">
        <v>33</v>
      </c>
      <c r="F294" s="29">
        <v>1587.588</v>
      </c>
      <c r="G294" s="30">
        <v>3.5</v>
      </c>
      <c r="H294" s="30">
        <f t="shared" si="4"/>
        <v>5556.558</v>
      </c>
      <c r="K294" s="2"/>
    </row>
    <row r="295" spans="1:11" s="26" customFormat="1">
      <c r="A295" s="36">
        <v>45674</v>
      </c>
      <c r="B295" s="27" t="s">
        <v>491</v>
      </c>
      <c r="C295" s="28" t="s">
        <v>492</v>
      </c>
      <c r="D295" s="27" t="s">
        <v>20</v>
      </c>
      <c r="E295" s="28" t="s">
        <v>493</v>
      </c>
      <c r="F295" s="29">
        <v>627.32399999999996</v>
      </c>
      <c r="G295" s="30">
        <v>3.5</v>
      </c>
      <c r="H295" s="30">
        <f t="shared" si="4"/>
        <v>2195.634</v>
      </c>
      <c r="K295" s="2"/>
    </row>
    <row r="296" spans="1:11" s="26" customFormat="1">
      <c r="A296" s="36">
        <v>45674</v>
      </c>
      <c r="B296" s="27" t="s">
        <v>494</v>
      </c>
      <c r="C296" s="28" t="s">
        <v>492</v>
      </c>
      <c r="D296" s="27" t="s">
        <v>20</v>
      </c>
      <c r="E296" s="28" t="s">
        <v>493</v>
      </c>
      <c r="F296" s="29">
        <v>389.78199999999998</v>
      </c>
      <c r="G296" s="30">
        <v>3.5</v>
      </c>
      <c r="H296" s="30">
        <f t="shared" si="4"/>
        <v>1364.2369999999999</v>
      </c>
      <c r="K296" s="2"/>
    </row>
    <row r="297" spans="1:11" s="26" customFormat="1" ht="30">
      <c r="A297" s="36">
        <v>45674</v>
      </c>
      <c r="B297" s="27" t="s">
        <v>495</v>
      </c>
      <c r="C297" s="28" t="s">
        <v>496</v>
      </c>
      <c r="D297" s="27" t="s">
        <v>20</v>
      </c>
      <c r="E297" s="28" t="s">
        <v>497</v>
      </c>
      <c r="F297" s="29">
        <v>618.78599999999983</v>
      </c>
      <c r="G297" s="30">
        <v>3.5</v>
      </c>
      <c r="H297" s="30">
        <f t="shared" si="4"/>
        <v>2165.7509999999993</v>
      </c>
      <c r="K297" s="2"/>
    </row>
    <row r="298" spans="1:11" s="26" customFormat="1">
      <c r="A298" s="36">
        <v>45674</v>
      </c>
      <c r="B298" s="27" t="s">
        <v>498</v>
      </c>
      <c r="C298" s="28" t="s">
        <v>173</v>
      </c>
      <c r="D298" s="27" t="s">
        <v>20</v>
      </c>
      <c r="E298" s="28" t="s">
        <v>33</v>
      </c>
      <c r="F298" s="29">
        <v>1019.5400000000002</v>
      </c>
      <c r="G298" s="30">
        <v>3.5</v>
      </c>
      <c r="H298" s="30">
        <f t="shared" si="4"/>
        <v>3568.3900000000008</v>
      </c>
      <c r="K298" s="2"/>
    </row>
    <row r="299" spans="1:11" s="26" customFormat="1" ht="30">
      <c r="A299" s="36">
        <v>45674</v>
      </c>
      <c r="B299" s="27" t="s">
        <v>499</v>
      </c>
      <c r="C299" s="28" t="s">
        <v>47</v>
      </c>
      <c r="D299" s="27" t="s">
        <v>20</v>
      </c>
      <c r="E299" s="28" t="s">
        <v>48</v>
      </c>
      <c r="F299" s="29">
        <v>27.510000000000005</v>
      </c>
      <c r="G299" s="30">
        <v>3.5</v>
      </c>
      <c r="H299" s="30">
        <f t="shared" si="4"/>
        <v>96.285000000000025</v>
      </c>
      <c r="K299" s="2"/>
    </row>
    <row r="300" spans="1:11" s="26" customFormat="1">
      <c r="A300" s="36">
        <v>45675</v>
      </c>
      <c r="B300" s="27" t="s">
        <v>500</v>
      </c>
      <c r="C300" s="28" t="s">
        <v>341</v>
      </c>
      <c r="D300" s="27" t="s">
        <v>20</v>
      </c>
      <c r="E300" s="28" t="s">
        <v>21</v>
      </c>
      <c r="F300" s="29">
        <v>1204.3499999999999</v>
      </c>
      <c r="G300" s="30">
        <v>3.5</v>
      </c>
      <c r="H300" s="30">
        <f t="shared" si="4"/>
        <v>4215.2249999999995</v>
      </c>
      <c r="K300" s="2"/>
    </row>
    <row r="301" spans="1:11" s="26" customFormat="1" ht="30">
      <c r="A301" s="36">
        <v>45675</v>
      </c>
      <c r="B301" s="27" t="s">
        <v>501</v>
      </c>
      <c r="C301" s="28" t="s">
        <v>78</v>
      </c>
      <c r="D301" s="27" t="s">
        <v>20</v>
      </c>
      <c r="E301" s="28" t="s">
        <v>79</v>
      </c>
      <c r="F301" s="29">
        <v>83.4</v>
      </c>
      <c r="G301" s="30">
        <v>3.5</v>
      </c>
      <c r="H301" s="30">
        <f t="shared" si="4"/>
        <v>291.90000000000003</v>
      </c>
      <c r="K301" s="2"/>
    </row>
    <row r="302" spans="1:11" s="26" customFormat="1" ht="30">
      <c r="A302" s="36">
        <v>45675</v>
      </c>
      <c r="B302" s="27" t="s">
        <v>502</v>
      </c>
      <c r="C302" s="28" t="s">
        <v>503</v>
      </c>
      <c r="D302" s="27" t="s">
        <v>20</v>
      </c>
      <c r="E302" s="28" t="s">
        <v>504</v>
      </c>
      <c r="F302" s="29">
        <v>136.25</v>
      </c>
      <c r="G302" s="30">
        <v>3.5</v>
      </c>
      <c r="H302" s="30">
        <f t="shared" si="4"/>
        <v>476.875</v>
      </c>
      <c r="K302" s="2"/>
    </row>
    <row r="303" spans="1:11" s="26" customFormat="1" ht="30">
      <c r="A303" s="36">
        <v>45675</v>
      </c>
      <c r="B303" s="27" t="s">
        <v>505</v>
      </c>
      <c r="C303" s="28" t="s">
        <v>19</v>
      </c>
      <c r="D303" s="27" t="s">
        <v>20</v>
      </c>
      <c r="E303" s="28" t="s">
        <v>21</v>
      </c>
      <c r="F303" s="29">
        <v>245.75</v>
      </c>
      <c r="G303" s="30">
        <v>3.5</v>
      </c>
      <c r="H303" s="30">
        <f t="shared" si="4"/>
        <v>860.125</v>
      </c>
      <c r="K303" s="2"/>
    </row>
    <row r="304" spans="1:11" s="26" customFormat="1" ht="30">
      <c r="A304" s="36">
        <v>45675</v>
      </c>
      <c r="B304" s="27" t="s">
        <v>506</v>
      </c>
      <c r="C304" s="28" t="s">
        <v>242</v>
      </c>
      <c r="D304" s="27" t="s">
        <v>20</v>
      </c>
      <c r="E304" s="28" t="s">
        <v>243</v>
      </c>
      <c r="F304" s="29">
        <v>81.510000000000005</v>
      </c>
      <c r="G304" s="30">
        <v>3.5</v>
      </c>
      <c r="H304" s="30">
        <f t="shared" si="4"/>
        <v>285.28500000000003</v>
      </c>
      <c r="K304" s="2"/>
    </row>
    <row r="305" spans="1:11" s="26" customFormat="1">
      <c r="A305" s="36">
        <v>45675</v>
      </c>
      <c r="B305" s="27" t="s">
        <v>507</v>
      </c>
      <c r="C305" s="28" t="s">
        <v>140</v>
      </c>
      <c r="D305" s="27" t="s">
        <v>20</v>
      </c>
      <c r="E305" s="28" t="s">
        <v>141</v>
      </c>
      <c r="F305" s="29">
        <v>5.4</v>
      </c>
      <c r="G305" s="30">
        <v>3.5</v>
      </c>
      <c r="H305" s="30">
        <f t="shared" si="4"/>
        <v>18.900000000000002</v>
      </c>
      <c r="K305" s="2"/>
    </row>
    <row r="306" spans="1:11" s="26" customFormat="1" ht="30">
      <c r="A306" s="36">
        <v>45675</v>
      </c>
      <c r="B306" s="27" t="s">
        <v>508</v>
      </c>
      <c r="C306" s="28" t="s">
        <v>284</v>
      </c>
      <c r="D306" s="27" t="s">
        <v>20</v>
      </c>
      <c r="E306" s="28" t="s">
        <v>285</v>
      </c>
      <c r="F306" s="29">
        <v>2.97</v>
      </c>
      <c r="G306" s="30">
        <v>3.5</v>
      </c>
      <c r="H306" s="30">
        <f t="shared" si="4"/>
        <v>10.395000000000001</v>
      </c>
      <c r="K306" s="2"/>
    </row>
    <row r="307" spans="1:11" s="26" customFormat="1" ht="30">
      <c r="A307" s="36">
        <v>45675</v>
      </c>
      <c r="B307" s="27" t="s">
        <v>509</v>
      </c>
      <c r="C307" s="28" t="s">
        <v>78</v>
      </c>
      <c r="D307" s="27" t="s">
        <v>20</v>
      </c>
      <c r="E307" s="28" t="s">
        <v>79</v>
      </c>
      <c r="F307" s="29">
        <v>273.97000000000003</v>
      </c>
      <c r="G307" s="30">
        <v>3.5</v>
      </c>
      <c r="H307" s="30">
        <f t="shared" si="4"/>
        <v>958.8950000000001</v>
      </c>
      <c r="K307" s="2"/>
    </row>
    <row r="308" spans="1:11" s="26" customFormat="1">
      <c r="A308" s="36">
        <v>45675</v>
      </c>
      <c r="B308" s="27" t="s">
        <v>510</v>
      </c>
      <c r="C308" s="28" t="s">
        <v>140</v>
      </c>
      <c r="D308" s="27" t="s">
        <v>20</v>
      </c>
      <c r="E308" s="28" t="s">
        <v>141</v>
      </c>
      <c r="F308" s="29">
        <v>963.48</v>
      </c>
      <c r="G308" s="30">
        <v>3.5</v>
      </c>
      <c r="H308" s="30">
        <f t="shared" si="4"/>
        <v>3372.1800000000003</v>
      </c>
      <c r="K308" s="2"/>
    </row>
    <row r="309" spans="1:11" s="26" customFormat="1">
      <c r="A309" s="36">
        <v>45675</v>
      </c>
      <c r="B309" s="27" t="s">
        <v>511</v>
      </c>
      <c r="C309" s="28" t="s">
        <v>512</v>
      </c>
      <c r="D309" s="27" t="s">
        <v>20</v>
      </c>
      <c r="E309" s="28" t="s">
        <v>513</v>
      </c>
      <c r="F309" s="29">
        <v>355.91900000000004</v>
      </c>
      <c r="G309" s="30">
        <v>3.5</v>
      </c>
      <c r="H309" s="30">
        <f t="shared" si="4"/>
        <v>1245.7165000000002</v>
      </c>
      <c r="K309" s="2"/>
    </row>
    <row r="310" spans="1:11" s="26" customFormat="1" ht="30">
      <c r="A310" s="36">
        <v>45675</v>
      </c>
      <c r="B310" s="27" t="s">
        <v>514</v>
      </c>
      <c r="C310" s="28" t="s">
        <v>129</v>
      </c>
      <c r="D310" s="27" t="s">
        <v>20</v>
      </c>
      <c r="E310" s="28" t="s">
        <v>130</v>
      </c>
      <c r="F310" s="29">
        <v>91.328000000000003</v>
      </c>
      <c r="G310" s="30">
        <v>3.5</v>
      </c>
      <c r="H310" s="30">
        <f t="shared" si="4"/>
        <v>319.64800000000002</v>
      </c>
      <c r="K310" s="2"/>
    </row>
    <row r="311" spans="1:11" s="26" customFormat="1">
      <c r="A311" s="36">
        <v>45677</v>
      </c>
      <c r="B311" s="27" t="s">
        <v>515</v>
      </c>
      <c r="C311" s="28" t="s">
        <v>341</v>
      </c>
      <c r="D311" s="27" t="s">
        <v>20</v>
      </c>
      <c r="E311" s="28" t="s">
        <v>21</v>
      </c>
      <c r="F311" s="29">
        <v>44.96</v>
      </c>
      <c r="G311" s="30">
        <v>3.5</v>
      </c>
      <c r="H311" s="30">
        <f t="shared" si="4"/>
        <v>157.36000000000001</v>
      </c>
      <c r="K311" s="2"/>
    </row>
    <row r="312" spans="1:11" s="26" customFormat="1" ht="30">
      <c r="A312" s="36">
        <v>45677</v>
      </c>
      <c r="B312" s="27" t="s">
        <v>516</v>
      </c>
      <c r="C312" s="28" t="s">
        <v>19</v>
      </c>
      <c r="D312" s="27" t="s">
        <v>20</v>
      </c>
      <c r="E312" s="28" t="s">
        <v>21</v>
      </c>
      <c r="F312" s="29">
        <v>401.11</v>
      </c>
      <c r="G312" s="30">
        <v>3.5</v>
      </c>
      <c r="H312" s="30">
        <f t="shared" si="4"/>
        <v>1403.885</v>
      </c>
      <c r="K312" s="2"/>
    </row>
    <row r="313" spans="1:11" s="26" customFormat="1">
      <c r="A313" s="36">
        <v>45677</v>
      </c>
      <c r="B313" s="27" t="s">
        <v>517</v>
      </c>
      <c r="C313" s="28" t="s">
        <v>518</v>
      </c>
      <c r="D313" s="27" t="s">
        <v>20</v>
      </c>
      <c r="E313" s="28" t="s">
        <v>82</v>
      </c>
      <c r="F313" s="29">
        <v>2167.83</v>
      </c>
      <c r="G313" s="30">
        <v>3.5</v>
      </c>
      <c r="H313" s="30">
        <f t="shared" si="4"/>
        <v>7587.4049999999997</v>
      </c>
      <c r="K313" s="2"/>
    </row>
    <row r="314" spans="1:11" s="26" customFormat="1">
      <c r="A314" s="36">
        <v>45677</v>
      </c>
      <c r="B314" s="27" t="s">
        <v>519</v>
      </c>
      <c r="C314" s="28" t="s">
        <v>520</v>
      </c>
      <c r="D314" s="27" t="s">
        <v>20</v>
      </c>
      <c r="E314" s="28" t="s">
        <v>4</v>
      </c>
      <c r="F314" s="29">
        <v>54.6</v>
      </c>
      <c r="G314" s="30">
        <v>3.5</v>
      </c>
      <c r="H314" s="30">
        <f t="shared" si="4"/>
        <v>191.1</v>
      </c>
      <c r="K314" s="2"/>
    </row>
    <row r="315" spans="1:11" s="26" customFormat="1">
      <c r="A315" s="36">
        <v>45677</v>
      </c>
      <c r="B315" s="27" t="s">
        <v>521</v>
      </c>
      <c r="C315" s="28" t="s">
        <v>29</v>
      </c>
      <c r="D315" s="27" t="s">
        <v>20</v>
      </c>
      <c r="E315" s="28" t="s">
        <v>30</v>
      </c>
      <c r="F315" s="29">
        <v>24.472000000000001</v>
      </c>
      <c r="G315" s="30">
        <v>3.5</v>
      </c>
      <c r="H315" s="30">
        <f t="shared" si="4"/>
        <v>85.652000000000001</v>
      </c>
      <c r="K315" s="2"/>
    </row>
    <row r="316" spans="1:11" s="26" customFormat="1">
      <c r="A316" s="36">
        <v>45677</v>
      </c>
      <c r="B316" s="27" t="s">
        <v>522</v>
      </c>
      <c r="C316" s="28" t="s">
        <v>29</v>
      </c>
      <c r="D316" s="27" t="s">
        <v>20</v>
      </c>
      <c r="E316" s="28" t="s">
        <v>30</v>
      </c>
      <c r="F316" s="29">
        <v>161.79</v>
      </c>
      <c r="G316" s="30">
        <v>3.5</v>
      </c>
      <c r="H316" s="30">
        <f t="shared" si="4"/>
        <v>566.26499999999999</v>
      </c>
      <c r="K316" s="2"/>
    </row>
    <row r="317" spans="1:11" s="26" customFormat="1">
      <c r="A317" s="36">
        <v>45677</v>
      </c>
      <c r="B317" s="27" t="s">
        <v>523</v>
      </c>
      <c r="C317" s="28" t="s">
        <v>524</v>
      </c>
      <c r="D317" s="27" t="s">
        <v>20</v>
      </c>
      <c r="E317" s="28" t="s">
        <v>57</v>
      </c>
      <c r="F317" s="29">
        <v>401.41</v>
      </c>
      <c r="G317" s="30">
        <v>3.5</v>
      </c>
      <c r="H317" s="30">
        <f t="shared" si="4"/>
        <v>1404.9350000000002</v>
      </c>
      <c r="K317" s="2"/>
    </row>
    <row r="318" spans="1:11" s="26" customFormat="1" ht="30">
      <c r="A318" s="36">
        <v>45677</v>
      </c>
      <c r="B318" s="27" t="s">
        <v>525</v>
      </c>
      <c r="C318" s="28" t="s">
        <v>192</v>
      </c>
      <c r="D318" s="27" t="s">
        <v>20</v>
      </c>
      <c r="E318" s="28" t="s">
        <v>57</v>
      </c>
      <c r="F318" s="29">
        <v>105.44</v>
      </c>
      <c r="G318" s="30">
        <v>3.5</v>
      </c>
      <c r="H318" s="30">
        <f t="shared" si="4"/>
        <v>369.03999999999996</v>
      </c>
      <c r="K318" s="2"/>
    </row>
    <row r="319" spans="1:11" s="26" customFormat="1" ht="30">
      <c r="A319" s="36">
        <v>45677</v>
      </c>
      <c r="B319" s="27" t="s">
        <v>526</v>
      </c>
      <c r="C319" s="28" t="s">
        <v>186</v>
      </c>
      <c r="D319" s="27" t="s">
        <v>20</v>
      </c>
      <c r="E319" s="28" t="s">
        <v>187</v>
      </c>
      <c r="F319" s="29">
        <v>1130.0800000000002</v>
      </c>
      <c r="G319" s="30">
        <v>3.5</v>
      </c>
      <c r="H319" s="30">
        <f t="shared" si="4"/>
        <v>3955.2800000000007</v>
      </c>
      <c r="K319" s="2"/>
    </row>
    <row r="320" spans="1:11" s="26" customFormat="1">
      <c r="A320" s="36">
        <v>45677</v>
      </c>
      <c r="B320" s="27" t="s">
        <v>527</v>
      </c>
      <c r="C320" s="28" t="s">
        <v>29</v>
      </c>
      <c r="D320" s="27" t="s">
        <v>20</v>
      </c>
      <c r="E320" s="28" t="s">
        <v>30</v>
      </c>
      <c r="F320" s="29">
        <v>2102.1970000000001</v>
      </c>
      <c r="G320" s="30">
        <v>3.5</v>
      </c>
      <c r="H320" s="30">
        <f t="shared" si="4"/>
        <v>7357.6895000000004</v>
      </c>
      <c r="K320" s="2"/>
    </row>
    <row r="321" spans="1:11" s="26" customFormat="1">
      <c r="A321" s="36">
        <v>45677</v>
      </c>
      <c r="B321" s="27" t="s">
        <v>528</v>
      </c>
      <c r="C321" s="28" t="s">
        <v>529</v>
      </c>
      <c r="D321" s="27" t="s">
        <v>20</v>
      </c>
      <c r="E321" s="28" t="s">
        <v>237</v>
      </c>
      <c r="F321" s="29">
        <v>6.03</v>
      </c>
      <c r="G321" s="30">
        <v>3.5</v>
      </c>
      <c r="H321" s="30">
        <f t="shared" si="4"/>
        <v>21.105</v>
      </c>
      <c r="K321" s="2"/>
    </row>
    <row r="322" spans="1:11" s="26" customFormat="1" ht="30">
      <c r="A322" s="36">
        <v>45677</v>
      </c>
      <c r="B322" s="27" t="s">
        <v>530</v>
      </c>
      <c r="C322" s="28" t="s">
        <v>35</v>
      </c>
      <c r="D322" s="27" t="s">
        <v>20</v>
      </c>
      <c r="E322" s="28" t="s">
        <v>36</v>
      </c>
      <c r="F322" s="29">
        <v>503.59000000000003</v>
      </c>
      <c r="G322" s="30">
        <v>3.5</v>
      </c>
      <c r="H322" s="30">
        <f t="shared" si="4"/>
        <v>1762.5650000000001</v>
      </c>
      <c r="K322" s="2"/>
    </row>
    <row r="323" spans="1:11" s="26" customFormat="1">
      <c r="A323" s="36">
        <v>45677</v>
      </c>
      <c r="B323" s="27" t="s">
        <v>531</v>
      </c>
      <c r="C323" s="28" t="s">
        <v>532</v>
      </c>
      <c r="D323" s="27" t="s">
        <v>20</v>
      </c>
      <c r="E323" s="28" t="s">
        <v>36</v>
      </c>
      <c r="F323" s="29">
        <v>188.26499999999999</v>
      </c>
      <c r="G323" s="30">
        <v>3.5</v>
      </c>
      <c r="H323" s="30">
        <f t="shared" si="4"/>
        <v>658.92750000000001</v>
      </c>
      <c r="K323" s="2"/>
    </row>
    <row r="324" spans="1:11" s="26" customFormat="1" ht="15" customHeight="1">
      <c r="A324" s="36">
        <v>45677</v>
      </c>
      <c r="B324" s="27" t="s">
        <v>533</v>
      </c>
      <c r="C324" s="28" t="s">
        <v>212</v>
      </c>
      <c r="D324" s="27" t="s">
        <v>20</v>
      </c>
      <c r="E324" s="28" t="s">
        <v>66</v>
      </c>
      <c r="F324" s="29">
        <v>589.95199999999988</v>
      </c>
      <c r="G324" s="30">
        <v>3.5</v>
      </c>
      <c r="H324" s="30">
        <f t="shared" si="4"/>
        <v>2064.8319999999994</v>
      </c>
      <c r="K324" s="2"/>
    </row>
    <row r="325" spans="1:11" s="26" customFormat="1">
      <c r="A325" s="36">
        <v>45677</v>
      </c>
      <c r="B325" s="27" t="s">
        <v>534</v>
      </c>
      <c r="C325" s="28" t="s">
        <v>535</v>
      </c>
      <c r="D325" s="27" t="s">
        <v>20</v>
      </c>
      <c r="E325" s="28" t="s">
        <v>4</v>
      </c>
      <c r="F325" s="29">
        <v>4.68</v>
      </c>
      <c r="G325" s="30">
        <v>3.5</v>
      </c>
      <c r="H325" s="30">
        <f t="shared" si="4"/>
        <v>16.38</v>
      </c>
      <c r="K325" s="2"/>
    </row>
    <row r="326" spans="1:11" s="26" customFormat="1">
      <c r="A326" s="36">
        <v>45677</v>
      </c>
      <c r="B326" s="27" t="s">
        <v>536</v>
      </c>
      <c r="C326" s="28" t="s">
        <v>341</v>
      </c>
      <c r="D326" s="27" t="s">
        <v>20</v>
      </c>
      <c r="E326" s="28" t="s">
        <v>21</v>
      </c>
      <c r="F326" s="29">
        <v>481.74</v>
      </c>
      <c r="G326" s="30">
        <v>3.5</v>
      </c>
      <c r="H326" s="30">
        <f t="shared" si="4"/>
        <v>1686.0900000000001</v>
      </c>
      <c r="K326" s="2"/>
    </row>
    <row r="327" spans="1:11" s="26" customFormat="1" ht="30">
      <c r="A327" s="36">
        <v>45677</v>
      </c>
      <c r="B327" s="27" t="s">
        <v>537</v>
      </c>
      <c r="C327" s="28" t="s">
        <v>32</v>
      </c>
      <c r="D327" s="27" t="s">
        <v>20</v>
      </c>
      <c r="E327" s="28" t="s">
        <v>33</v>
      </c>
      <c r="F327" s="29">
        <v>115.438</v>
      </c>
      <c r="G327" s="30">
        <v>3.5</v>
      </c>
      <c r="H327" s="30">
        <f t="shared" si="4"/>
        <v>404.03300000000002</v>
      </c>
      <c r="K327" s="2"/>
    </row>
    <row r="328" spans="1:11" s="26" customFormat="1" ht="30">
      <c r="A328" s="36">
        <v>45677</v>
      </c>
      <c r="B328" s="27" t="s">
        <v>538</v>
      </c>
      <c r="C328" s="28" t="s">
        <v>32</v>
      </c>
      <c r="D328" s="27" t="s">
        <v>20</v>
      </c>
      <c r="E328" s="28" t="s">
        <v>33</v>
      </c>
      <c r="F328" s="29">
        <v>51.841999999999999</v>
      </c>
      <c r="G328" s="30">
        <v>3.5</v>
      </c>
      <c r="H328" s="30">
        <f t="shared" ref="H328:H391" si="5">F328*G328</f>
        <v>181.447</v>
      </c>
      <c r="K328" s="2"/>
    </row>
    <row r="329" spans="1:11" s="26" customFormat="1" ht="33" customHeight="1">
      <c r="A329" s="36">
        <v>45677</v>
      </c>
      <c r="B329" s="27" t="s">
        <v>539</v>
      </c>
      <c r="C329" s="28" t="s">
        <v>221</v>
      </c>
      <c r="D329" s="27" t="s">
        <v>20</v>
      </c>
      <c r="E329" s="28" t="s">
        <v>33</v>
      </c>
      <c r="F329" s="29">
        <v>84.091999999999999</v>
      </c>
      <c r="G329" s="30">
        <v>3.5</v>
      </c>
      <c r="H329" s="30">
        <f t="shared" si="5"/>
        <v>294.322</v>
      </c>
      <c r="K329" s="2"/>
    </row>
    <row r="330" spans="1:11" s="26" customFormat="1" ht="30">
      <c r="A330" s="36">
        <v>45677</v>
      </c>
      <c r="B330" s="27" t="s">
        <v>540</v>
      </c>
      <c r="C330" s="28" t="s">
        <v>108</v>
      </c>
      <c r="D330" s="27" t="s">
        <v>20</v>
      </c>
      <c r="E330" s="28" t="s">
        <v>66</v>
      </c>
      <c r="F330" s="29">
        <v>130.75599999999997</v>
      </c>
      <c r="G330" s="30">
        <v>3.5</v>
      </c>
      <c r="H330" s="30">
        <f t="shared" si="5"/>
        <v>457.6459999999999</v>
      </c>
      <c r="K330" s="2"/>
    </row>
    <row r="331" spans="1:11" s="26" customFormat="1">
      <c r="A331" s="36">
        <v>45677</v>
      </c>
      <c r="B331" s="27" t="s">
        <v>541</v>
      </c>
      <c r="C331" s="28" t="s">
        <v>104</v>
      </c>
      <c r="D331" s="27" t="s">
        <v>20</v>
      </c>
      <c r="E331" s="28" t="s">
        <v>105</v>
      </c>
      <c r="F331" s="29">
        <v>342.64400000000001</v>
      </c>
      <c r="G331" s="30">
        <v>3.5</v>
      </c>
      <c r="H331" s="30">
        <f t="shared" si="5"/>
        <v>1199.2539999999999</v>
      </c>
      <c r="K331" s="2"/>
    </row>
    <row r="332" spans="1:11" s="26" customFormat="1" ht="30">
      <c r="A332" s="36">
        <v>45677</v>
      </c>
      <c r="B332" s="27" t="s">
        <v>542</v>
      </c>
      <c r="C332" s="28" t="s">
        <v>19</v>
      </c>
      <c r="D332" s="27" t="s">
        <v>20</v>
      </c>
      <c r="E332" s="28" t="s">
        <v>21</v>
      </c>
      <c r="F332" s="29">
        <v>688.55</v>
      </c>
      <c r="G332" s="30">
        <v>3.5</v>
      </c>
      <c r="H332" s="30">
        <f t="shared" si="5"/>
        <v>2409.9249999999997</v>
      </c>
      <c r="K332" s="2"/>
    </row>
    <row r="333" spans="1:11" s="26" customFormat="1">
      <c r="A333" s="36">
        <v>45677</v>
      </c>
      <c r="B333" s="27" t="s">
        <v>543</v>
      </c>
      <c r="C333" s="28" t="s">
        <v>544</v>
      </c>
      <c r="D333" s="27" t="s">
        <v>20</v>
      </c>
      <c r="E333" s="28" t="s">
        <v>545</v>
      </c>
      <c r="F333" s="29">
        <v>959.875</v>
      </c>
      <c r="G333" s="30">
        <v>3.5</v>
      </c>
      <c r="H333" s="30">
        <f t="shared" si="5"/>
        <v>3359.5625</v>
      </c>
      <c r="K333" s="2"/>
    </row>
    <row r="334" spans="1:11" s="26" customFormat="1">
      <c r="A334" s="36">
        <v>45677</v>
      </c>
      <c r="B334" s="27" t="s">
        <v>546</v>
      </c>
      <c r="C334" s="28" t="s">
        <v>23</v>
      </c>
      <c r="D334" s="27" t="s">
        <v>20</v>
      </c>
      <c r="E334" s="28" t="s">
        <v>24</v>
      </c>
      <c r="F334" s="29">
        <v>1258.0080000000003</v>
      </c>
      <c r="G334" s="30">
        <v>3.5</v>
      </c>
      <c r="H334" s="30">
        <f t="shared" si="5"/>
        <v>4403.0280000000012</v>
      </c>
      <c r="K334" s="2"/>
    </row>
    <row r="335" spans="1:11" s="26" customFormat="1" ht="30">
      <c r="A335" s="36">
        <v>45677</v>
      </c>
      <c r="B335" s="27" t="s">
        <v>547</v>
      </c>
      <c r="C335" s="28" t="s">
        <v>192</v>
      </c>
      <c r="D335" s="27" t="s">
        <v>20</v>
      </c>
      <c r="E335" s="28" t="s">
        <v>57</v>
      </c>
      <c r="F335" s="29">
        <v>722.6099999999999</v>
      </c>
      <c r="G335" s="30">
        <v>3.5</v>
      </c>
      <c r="H335" s="30">
        <f t="shared" si="5"/>
        <v>2529.1349999999998</v>
      </c>
      <c r="K335" s="2"/>
    </row>
    <row r="336" spans="1:11" s="26" customFormat="1" ht="15" customHeight="1">
      <c r="A336" s="36">
        <v>45678</v>
      </c>
      <c r="B336" s="27" t="s">
        <v>548</v>
      </c>
      <c r="C336" s="28" t="s">
        <v>56</v>
      </c>
      <c r="D336" s="27" t="s">
        <v>20</v>
      </c>
      <c r="E336" s="28" t="s">
        <v>57</v>
      </c>
      <c r="F336" s="29">
        <v>2480.4999999999995</v>
      </c>
      <c r="G336" s="30">
        <v>3.5</v>
      </c>
      <c r="H336" s="30">
        <f t="shared" si="5"/>
        <v>8681.7499999999982</v>
      </c>
      <c r="K336" s="2"/>
    </row>
    <row r="337" spans="1:11" s="26" customFormat="1">
      <c r="A337" s="36">
        <v>45678</v>
      </c>
      <c r="B337" s="27" t="s">
        <v>549</v>
      </c>
      <c r="C337" s="28" t="s">
        <v>189</v>
      </c>
      <c r="D337" s="27" t="s">
        <v>20</v>
      </c>
      <c r="E337" s="28" t="s">
        <v>190</v>
      </c>
      <c r="F337" s="29">
        <v>148.67200000000003</v>
      </c>
      <c r="G337" s="30">
        <v>3.5</v>
      </c>
      <c r="H337" s="30">
        <f t="shared" si="5"/>
        <v>520.35200000000009</v>
      </c>
      <c r="K337" s="2"/>
    </row>
    <row r="338" spans="1:11" s="26" customFormat="1" ht="30">
      <c r="A338" s="36">
        <v>45678</v>
      </c>
      <c r="B338" s="27" t="s">
        <v>550</v>
      </c>
      <c r="C338" s="28" t="s">
        <v>35</v>
      </c>
      <c r="D338" s="27" t="s">
        <v>20</v>
      </c>
      <c r="E338" s="28" t="s">
        <v>36</v>
      </c>
      <c r="F338" s="29">
        <v>76.92</v>
      </c>
      <c r="G338" s="30">
        <v>3.5</v>
      </c>
      <c r="H338" s="30">
        <f t="shared" si="5"/>
        <v>269.22000000000003</v>
      </c>
      <c r="K338" s="2"/>
    </row>
    <row r="339" spans="1:11" s="26" customFormat="1" ht="15" customHeight="1">
      <c r="A339" s="36">
        <v>45678</v>
      </c>
      <c r="B339" s="27" t="s">
        <v>551</v>
      </c>
      <c r="C339" s="28" t="s">
        <v>218</v>
      </c>
      <c r="D339" s="27" t="s">
        <v>20</v>
      </c>
      <c r="E339" s="28" t="s">
        <v>219</v>
      </c>
      <c r="F339" s="29">
        <v>28.128</v>
      </c>
      <c r="G339" s="30">
        <v>3.5</v>
      </c>
      <c r="H339" s="30">
        <f t="shared" si="5"/>
        <v>98.448000000000008</v>
      </c>
      <c r="K339" s="2"/>
    </row>
    <row r="340" spans="1:11" s="26" customFormat="1">
      <c r="A340" s="36">
        <v>45678</v>
      </c>
      <c r="B340" s="27" t="s">
        <v>552</v>
      </c>
      <c r="C340" s="28" t="s">
        <v>553</v>
      </c>
      <c r="D340" s="27" t="s">
        <v>20</v>
      </c>
      <c r="E340" s="28" t="s">
        <v>554</v>
      </c>
      <c r="F340" s="29">
        <v>279</v>
      </c>
      <c r="G340" s="30">
        <v>3.5</v>
      </c>
      <c r="H340" s="30">
        <f t="shared" si="5"/>
        <v>976.5</v>
      </c>
      <c r="K340" s="2"/>
    </row>
    <row r="341" spans="1:11" s="26" customFormat="1" ht="30">
      <c r="A341" s="36">
        <v>45678</v>
      </c>
      <c r="B341" s="27" t="s">
        <v>555</v>
      </c>
      <c r="C341" s="28" t="s">
        <v>287</v>
      </c>
      <c r="D341" s="27" t="s">
        <v>20</v>
      </c>
      <c r="E341" s="28" t="s">
        <v>288</v>
      </c>
      <c r="F341" s="29">
        <v>455.34699999999998</v>
      </c>
      <c r="G341" s="30">
        <v>3.5</v>
      </c>
      <c r="H341" s="30">
        <f t="shared" si="5"/>
        <v>1593.7145</v>
      </c>
      <c r="K341" s="2"/>
    </row>
    <row r="342" spans="1:11" s="26" customFormat="1">
      <c r="A342" s="36">
        <v>45678</v>
      </c>
      <c r="B342" s="27" t="s">
        <v>556</v>
      </c>
      <c r="C342" s="28" t="s">
        <v>557</v>
      </c>
      <c r="D342" s="27" t="s">
        <v>20</v>
      </c>
      <c r="E342" s="28" t="s">
        <v>558</v>
      </c>
      <c r="F342" s="29">
        <v>3131.3100000000004</v>
      </c>
      <c r="G342" s="30">
        <v>3.5</v>
      </c>
      <c r="H342" s="30">
        <f t="shared" si="5"/>
        <v>10959.585000000001</v>
      </c>
      <c r="K342" s="2"/>
    </row>
    <row r="343" spans="1:11" s="26" customFormat="1">
      <c r="A343" s="36">
        <v>45678</v>
      </c>
      <c r="B343" s="27" t="s">
        <v>559</v>
      </c>
      <c r="C343" s="28" t="s">
        <v>560</v>
      </c>
      <c r="D343" s="27" t="s">
        <v>20</v>
      </c>
      <c r="E343" s="28" t="s">
        <v>561</v>
      </c>
      <c r="F343" s="29">
        <v>115.85299999999999</v>
      </c>
      <c r="G343" s="30">
        <v>3.5</v>
      </c>
      <c r="H343" s="30">
        <f t="shared" si="5"/>
        <v>405.4855</v>
      </c>
      <c r="K343" s="2"/>
    </row>
    <row r="344" spans="1:11" s="26" customFormat="1">
      <c r="A344" s="36">
        <v>45678</v>
      </c>
      <c r="B344" s="27" t="s">
        <v>562</v>
      </c>
      <c r="C344" s="28" t="s">
        <v>563</v>
      </c>
      <c r="D344" s="27" t="s">
        <v>20</v>
      </c>
      <c r="E344" s="28" t="s">
        <v>4</v>
      </c>
      <c r="F344" s="29">
        <v>116.11999999999999</v>
      </c>
      <c r="G344" s="30">
        <v>3.5</v>
      </c>
      <c r="H344" s="30">
        <f t="shared" si="5"/>
        <v>406.41999999999996</v>
      </c>
      <c r="K344" s="2"/>
    </row>
    <row r="345" spans="1:11" s="26" customFormat="1" ht="15" customHeight="1">
      <c r="A345" s="36">
        <v>45678</v>
      </c>
      <c r="B345" s="27" t="s">
        <v>564</v>
      </c>
      <c r="C345" s="28" t="s">
        <v>212</v>
      </c>
      <c r="D345" s="27" t="s">
        <v>20</v>
      </c>
      <c r="E345" s="28" t="s">
        <v>66</v>
      </c>
      <c r="F345" s="29">
        <v>48.84</v>
      </c>
      <c r="G345" s="30">
        <v>3.5</v>
      </c>
      <c r="H345" s="30">
        <f t="shared" si="5"/>
        <v>170.94</v>
      </c>
      <c r="K345" s="2"/>
    </row>
    <row r="346" spans="1:11" s="26" customFormat="1">
      <c r="A346" s="36">
        <v>45678</v>
      </c>
      <c r="B346" s="27" t="s">
        <v>565</v>
      </c>
      <c r="C346" s="28" t="s">
        <v>262</v>
      </c>
      <c r="D346" s="27" t="s">
        <v>20</v>
      </c>
      <c r="E346" s="28" t="s">
        <v>204</v>
      </c>
      <c r="F346" s="29">
        <v>310.33799999999997</v>
      </c>
      <c r="G346" s="30">
        <v>3.5</v>
      </c>
      <c r="H346" s="30">
        <f t="shared" si="5"/>
        <v>1086.183</v>
      </c>
      <c r="K346" s="2"/>
    </row>
    <row r="347" spans="1:11" s="26" customFormat="1">
      <c r="A347" s="36">
        <v>45678</v>
      </c>
      <c r="B347" s="27" t="s">
        <v>566</v>
      </c>
      <c r="C347" s="28" t="s">
        <v>183</v>
      </c>
      <c r="D347" s="27" t="s">
        <v>20</v>
      </c>
      <c r="E347" s="28" t="s">
        <v>33</v>
      </c>
      <c r="F347" s="29">
        <v>184.52500000000003</v>
      </c>
      <c r="G347" s="30">
        <v>3.5</v>
      </c>
      <c r="H347" s="30">
        <f t="shared" si="5"/>
        <v>645.83750000000009</v>
      </c>
      <c r="K347" s="2"/>
    </row>
    <row r="348" spans="1:11" s="26" customFormat="1" ht="30" customHeight="1">
      <c r="A348" s="36">
        <v>45678</v>
      </c>
      <c r="B348" s="27" t="s">
        <v>567</v>
      </c>
      <c r="C348" s="28" t="s">
        <v>290</v>
      </c>
      <c r="D348" s="27" t="s">
        <v>20</v>
      </c>
      <c r="E348" s="28" t="s">
        <v>291</v>
      </c>
      <c r="F348" s="29">
        <v>140.77600000000001</v>
      </c>
      <c r="G348" s="30">
        <v>3.5</v>
      </c>
      <c r="H348" s="30">
        <f t="shared" si="5"/>
        <v>492.71600000000001</v>
      </c>
      <c r="K348" s="2"/>
    </row>
    <row r="349" spans="1:11" s="26" customFormat="1">
      <c r="A349" s="36">
        <v>45678</v>
      </c>
      <c r="B349" s="27" t="s">
        <v>568</v>
      </c>
      <c r="C349" s="28" t="s">
        <v>569</v>
      </c>
      <c r="D349" s="27" t="s">
        <v>20</v>
      </c>
      <c r="E349" s="28" t="s">
        <v>554</v>
      </c>
      <c r="F349" s="29">
        <v>3178.5260000000007</v>
      </c>
      <c r="G349" s="30">
        <v>3.5</v>
      </c>
      <c r="H349" s="30">
        <f t="shared" si="5"/>
        <v>11124.841000000002</v>
      </c>
      <c r="K349" s="2"/>
    </row>
    <row r="350" spans="1:11" s="26" customFormat="1">
      <c r="A350" s="36">
        <v>45678</v>
      </c>
      <c r="B350" s="27" t="s">
        <v>570</v>
      </c>
      <c r="C350" s="28" t="s">
        <v>492</v>
      </c>
      <c r="D350" s="27" t="s">
        <v>20</v>
      </c>
      <c r="E350" s="28" t="s">
        <v>493</v>
      </c>
      <c r="F350" s="29">
        <v>881.93399999999997</v>
      </c>
      <c r="G350" s="30">
        <v>3.5</v>
      </c>
      <c r="H350" s="30">
        <f t="shared" si="5"/>
        <v>3086.7689999999998</v>
      </c>
      <c r="K350" s="2"/>
    </row>
    <row r="351" spans="1:11" s="26" customFormat="1" ht="30">
      <c r="A351" s="36">
        <v>45678</v>
      </c>
      <c r="B351" s="27" t="s">
        <v>571</v>
      </c>
      <c r="C351" s="28" t="s">
        <v>108</v>
      </c>
      <c r="D351" s="27" t="s">
        <v>20</v>
      </c>
      <c r="E351" s="28" t="s">
        <v>66</v>
      </c>
      <c r="F351" s="29">
        <v>34.474000000000004</v>
      </c>
      <c r="G351" s="30">
        <v>3.5</v>
      </c>
      <c r="H351" s="30">
        <f t="shared" si="5"/>
        <v>120.65900000000002</v>
      </c>
      <c r="K351" s="2"/>
    </row>
    <row r="352" spans="1:11" s="26" customFormat="1">
      <c r="A352" s="36">
        <v>45678</v>
      </c>
      <c r="B352" s="27" t="s">
        <v>572</v>
      </c>
      <c r="C352" s="28" t="s">
        <v>492</v>
      </c>
      <c r="D352" s="27" t="s">
        <v>20</v>
      </c>
      <c r="E352" s="28" t="s">
        <v>493</v>
      </c>
      <c r="F352" s="29">
        <v>21.84</v>
      </c>
      <c r="G352" s="30">
        <v>3.5</v>
      </c>
      <c r="H352" s="30">
        <f t="shared" si="5"/>
        <v>76.44</v>
      </c>
      <c r="K352" s="2"/>
    </row>
    <row r="353" spans="1:11" s="26" customFormat="1">
      <c r="A353" s="36">
        <v>45678</v>
      </c>
      <c r="B353" s="27" t="s">
        <v>573</v>
      </c>
      <c r="C353" s="28" t="s">
        <v>23</v>
      </c>
      <c r="D353" s="27" t="s">
        <v>20</v>
      </c>
      <c r="E353" s="28" t="s">
        <v>24</v>
      </c>
      <c r="F353" s="29">
        <v>75.72</v>
      </c>
      <c r="G353" s="30">
        <v>3.5</v>
      </c>
      <c r="H353" s="30">
        <f t="shared" si="5"/>
        <v>265.02</v>
      </c>
      <c r="K353" s="2"/>
    </row>
    <row r="354" spans="1:11" s="26" customFormat="1" ht="30">
      <c r="A354" s="36">
        <v>45678</v>
      </c>
      <c r="B354" s="27" t="s">
        <v>574</v>
      </c>
      <c r="C354" s="28" t="s">
        <v>19</v>
      </c>
      <c r="D354" s="27" t="s">
        <v>20</v>
      </c>
      <c r="E354" s="28" t="s">
        <v>21</v>
      </c>
      <c r="F354" s="29">
        <v>569.94599999999991</v>
      </c>
      <c r="G354" s="30">
        <v>3.5</v>
      </c>
      <c r="H354" s="30">
        <f t="shared" si="5"/>
        <v>1994.8109999999997</v>
      </c>
      <c r="K354" s="2"/>
    </row>
    <row r="355" spans="1:11" s="26" customFormat="1">
      <c r="A355" s="36">
        <v>45678</v>
      </c>
      <c r="B355" s="27" t="s">
        <v>575</v>
      </c>
      <c r="C355" s="28" t="s">
        <v>341</v>
      </c>
      <c r="D355" s="27" t="s">
        <v>20</v>
      </c>
      <c r="E355" s="28" t="s">
        <v>21</v>
      </c>
      <c r="F355" s="29">
        <v>481.74</v>
      </c>
      <c r="G355" s="30">
        <v>3.5</v>
      </c>
      <c r="H355" s="30">
        <f t="shared" si="5"/>
        <v>1686.0900000000001</v>
      </c>
      <c r="K355" s="2"/>
    </row>
    <row r="356" spans="1:11" s="26" customFormat="1" ht="30">
      <c r="A356" s="36">
        <v>45679</v>
      </c>
      <c r="B356" s="27" t="s">
        <v>576</v>
      </c>
      <c r="C356" s="28" t="s">
        <v>19</v>
      </c>
      <c r="D356" s="27" t="s">
        <v>20</v>
      </c>
      <c r="E356" s="28" t="s">
        <v>21</v>
      </c>
      <c r="F356" s="29">
        <v>280.89999999999998</v>
      </c>
      <c r="G356" s="30">
        <v>3.5</v>
      </c>
      <c r="H356" s="30">
        <f t="shared" si="5"/>
        <v>983.14999999999986</v>
      </c>
      <c r="K356" s="2"/>
    </row>
    <row r="357" spans="1:11" s="26" customFormat="1" ht="30">
      <c r="A357" s="36">
        <v>45679</v>
      </c>
      <c r="B357" s="27" t="s">
        <v>577</v>
      </c>
      <c r="C357" s="28" t="s">
        <v>19</v>
      </c>
      <c r="D357" s="27" t="s">
        <v>20</v>
      </c>
      <c r="E357" s="28" t="s">
        <v>21</v>
      </c>
      <c r="F357" s="29">
        <v>24.55</v>
      </c>
      <c r="G357" s="30">
        <v>3.5</v>
      </c>
      <c r="H357" s="30">
        <f t="shared" si="5"/>
        <v>85.924999999999997</v>
      </c>
      <c r="K357" s="2"/>
    </row>
    <row r="358" spans="1:11" s="26" customFormat="1" ht="30">
      <c r="A358" s="36">
        <v>45679</v>
      </c>
      <c r="B358" s="27" t="s">
        <v>578</v>
      </c>
      <c r="C358" s="28" t="s">
        <v>19</v>
      </c>
      <c r="D358" s="27" t="s">
        <v>20</v>
      </c>
      <c r="E358" s="28" t="s">
        <v>21</v>
      </c>
      <c r="F358" s="29">
        <v>15.329999999999998</v>
      </c>
      <c r="G358" s="30">
        <v>3.5</v>
      </c>
      <c r="H358" s="30">
        <f t="shared" si="5"/>
        <v>53.654999999999994</v>
      </c>
      <c r="K358" s="2"/>
    </row>
    <row r="359" spans="1:11" s="26" customFormat="1">
      <c r="A359" s="36">
        <v>45679</v>
      </c>
      <c r="B359" s="27" t="s">
        <v>579</v>
      </c>
      <c r="C359" s="28" t="s">
        <v>580</v>
      </c>
      <c r="D359" s="27" t="s">
        <v>20</v>
      </c>
      <c r="E359" s="28" t="s">
        <v>581</v>
      </c>
      <c r="F359" s="29">
        <v>355.84799999999996</v>
      </c>
      <c r="G359" s="30">
        <v>3.5</v>
      </c>
      <c r="H359" s="30">
        <f t="shared" si="5"/>
        <v>1245.4679999999998</v>
      </c>
      <c r="K359" s="2"/>
    </row>
    <row r="360" spans="1:11" s="26" customFormat="1">
      <c r="A360" s="36">
        <v>45679</v>
      </c>
      <c r="B360" s="27" t="s">
        <v>582</v>
      </c>
      <c r="C360" s="28" t="s">
        <v>583</v>
      </c>
      <c r="D360" s="27" t="s">
        <v>20</v>
      </c>
      <c r="E360" s="28" t="s">
        <v>82</v>
      </c>
      <c r="F360" s="29">
        <v>1204.3499999999999</v>
      </c>
      <c r="G360" s="30">
        <v>3.5</v>
      </c>
      <c r="H360" s="30">
        <f t="shared" si="5"/>
        <v>4215.2249999999995</v>
      </c>
      <c r="K360" s="2"/>
    </row>
    <row r="361" spans="1:11" s="26" customFormat="1" ht="30">
      <c r="A361" s="36">
        <v>45679</v>
      </c>
      <c r="B361" s="27" t="s">
        <v>584</v>
      </c>
      <c r="C361" s="28" t="s">
        <v>35</v>
      </c>
      <c r="D361" s="27" t="s">
        <v>20</v>
      </c>
      <c r="E361" s="28" t="s">
        <v>36</v>
      </c>
      <c r="F361" s="29">
        <v>232.78800000000001</v>
      </c>
      <c r="G361" s="30">
        <v>3.5</v>
      </c>
      <c r="H361" s="30">
        <f t="shared" si="5"/>
        <v>814.75800000000004</v>
      </c>
      <c r="K361" s="2"/>
    </row>
    <row r="362" spans="1:11" s="26" customFormat="1" ht="30">
      <c r="A362" s="36">
        <v>45679</v>
      </c>
      <c r="B362" s="27" t="s">
        <v>585</v>
      </c>
      <c r="C362" s="28" t="s">
        <v>78</v>
      </c>
      <c r="D362" s="27" t="s">
        <v>20</v>
      </c>
      <c r="E362" s="28" t="s">
        <v>79</v>
      </c>
      <c r="F362" s="29">
        <v>501.73800000000006</v>
      </c>
      <c r="G362" s="30">
        <v>3.5</v>
      </c>
      <c r="H362" s="30">
        <f t="shared" si="5"/>
        <v>1756.0830000000001</v>
      </c>
      <c r="K362" s="2"/>
    </row>
    <row r="363" spans="1:11" s="26" customFormat="1" ht="15" customHeight="1">
      <c r="A363" s="36">
        <v>45679</v>
      </c>
      <c r="B363" s="27" t="s">
        <v>586</v>
      </c>
      <c r="C363" s="28" t="s">
        <v>162</v>
      </c>
      <c r="D363" s="27" t="s">
        <v>20</v>
      </c>
      <c r="E363" s="28" t="s">
        <v>163</v>
      </c>
      <c r="F363" s="29">
        <v>162.708</v>
      </c>
      <c r="G363" s="30">
        <v>3.5</v>
      </c>
      <c r="H363" s="30">
        <f t="shared" si="5"/>
        <v>569.47799999999995</v>
      </c>
      <c r="K363" s="2"/>
    </row>
    <row r="364" spans="1:11" s="26" customFormat="1" ht="30">
      <c r="A364" s="36">
        <v>45679</v>
      </c>
      <c r="B364" s="27" t="s">
        <v>587</v>
      </c>
      <c r="C364" s="28" t="s">
        <v>203</v>
      </c>
      <c r="D364" s="27" t="s">
        <v>20</v>
      </c>
      <c r="E364" s="28" t="s">
        <v>204</v>
      </c>
      <c r="F364" s="29">
        <v>58.16</v>
      </c>
      <c r="G364" s="30">
        <v>3.5</v>
      </c>
      <c r="H364" s="30">
        <f t="shared" si="5"/>
        <v>203.56</v>
      </c>
      <c r="K364" s="2"/>
    </row>
    <row r="365" spans="1:11" s="26" customFormat="1" ht="15" customHeight="1">
      <c r="A365" s="36">
        <v>45679</v>
      </c>
      <c r="B365" s="27" t="s">
        <v>588</v>
      </c>
      <c r="C365" s="28" t="s">
        <v>162</v>
      </c>
      <c r="D365" s="27" t="s">
        <v>20</v>
      </c>
      <c r="E365" s="28" t="s">
        <v>163</v>
      </c>
      <c r="F365" s="29">
        <v>11.04</v>
      </c>
      <c r="G365" s="30">
        <v>3.5</v>
      </c>
      <c r="H365" s="30">
        <f t="shared" si="5"/>
        <v>38.64</v>
      </c>
      <c r="K365" s="2"/>
    </row>
    <row r="366" spans="1:11" s="26" customFormat="1">
      <c r="A366" s="36">
        <v>45679</v>
      </c>
      <c r="B366" s="27" t="s">
        <v>589</v>
      </c>
      <c r="C366" s="28" t="s">
        <v>74</v>
      </c>
      <c r="D366" s="27" t="s">
        <v>20</v>
      </c>
      <c r="E366" s="28" t="s">
        <v>75</v>
      </c>
      <c r="F366" s="29">
        <v>81.900000000000006</v>
      </c>
      <c r="G366" s="30">
        <v>3.5</v>
      </c>
      <c r="H366" s="30">
        <f t="shared" si="5"/>
        <v>286.65000000000003</v>
      </c>
      <c r="K366" s="2"/>
    </row>
    <row r="367" spans="1:11" s="26" customFormat="1">
      <c r="A367" s="36">
        <v>45679</v>
      </c>
      <c r="B367" s="27" t="s">
        <v>590</v>
      </c>
      <c r="C367" s="28" t="s">
        <v>492</v>
      </c>
      <c r="D367" s="27" t="s">
        <v>20</v>
      </c>
      <c r="E367" s="28" t="s">
        <v>493</v>
      </c>
      <c r="F367" s="29">
        <v>764.84599999999989</v>
      </c>
      <c r="G367" s="30">
        <v>3.5</v>
      </c>
      <c r="H367" s="30">
        <f t="shared" si="5"/>
        <v>2676.9609999999998</v>
      </c>
      <c r="K367" s="2"/>
    </row>
    <row r="368" spans="1:11" s="26" customFormat="1" ht="30">
      <c r="A368" s="36">
        <v>45679</v>
      </c>
      <c r="B368" s="27" t="s">
        <v>591</v>
      </c>
      <c r="C368" s="28" t="s">
        <v>78</v>
      </c>
      <c r="D368" s="27" t="s">
        <v>20</v>
      </c>
      <c r="E368" s="28" t="s">
        <v>79</v>
      </c>
      <c r="F368" s="29">
        <v>49.432000000000002</v>
      </c>
      <c r="G368" s="30">
        <v>3.5</v>
      </c>
      <c r="H368" s="30">
        <f t="shared" si="5"/>
        <v>173.012</v>
      </c>
      <c r="K368" s="2"/>
    </row>
    <row r="369" spans="1:11" s="26" customFormat="1">
      <c r="A369" s="36">
        <v>45680</v>
      </c>
      <c r="B369" s="27" t="s">
        <v>592</v>
      </c>
      <c r="C369" s="28" t="s">
        <v>593</v>
      </c>
      <c r="D369" s="27" t="s">
        <v>20</v>
      </c>
      <c r="E369" s="28" t="s">
        <v>33</v>
      </c>
      <c r="F369" s="29">
        <v>289</v>
      </c>
      <c r="G369" s="30">
        <v>3.5</v>
      </c>
      <c r="H369" s="30">
        <f t="shared" si="5"/>
        <v>1011.5</v>
      </c>
      <c r="K369" s="2"/>
    </row>
    <row r="370" spans="1:11" s="26" customFormat="1">
      <c r="A370" s="36">
        <v>45680</v>
      </c>
      <c r="B370" s="27" t="s">
        <v>594</v>
      </c>
      <c r="C370" s="28" t="s">
        <v>595</v>
      </c>
      <c r="D370" s="27" t="s">
        <v>20</v>
      </c>
      <c r="E370" s="28" t="s">
        <v>4</v>
      </c>
      <c r="F370" s="29">
        <v>2408.6999999999998</v>
      </c>
      <c r="G370" s="30">
        <v>3.5</v>
      </c>
      <c r="H370" s="30">
        <f t="shared" si="5"/>
        <v>8430.4499999999989</v>
      </c>
      <c r="K370" s="2"/>
    </row>
    <row r="371" spans="1:11" s="26" customFormat="1" ht="30">
      <c r="A371" s="36">
        <v>45680</v>
      </c>
      <c r="B371" s="27" t="s">
        <v>596</v>
      </c>
      <c r="C371" s="28" t="s">
        <v>47</v>
      </c>
      <c r="D371" s="27" t="s">
        <v>20</v>
      </c>
      <c r="E371" s="28" t="s">
        <v>48</v>
      </c>
      <c r="F371" s="29">
        <v>477.73</v>
      </c>
      <c r="G371" s="30">
        <v>3.5</v>
      </c>
      <c r="H371" s="30">
        <f t="shared" si="5"/>
        <v>1672.0550000000001</v>
      </c>
      <c r="K371" s="2"/>
    </row>
    <row r="372" spans="1:11" s="26" customFormat="1" ht="30">
      <c r="A372" s="36">
        <v>45680</v>
      </c>
      <c r="B372" s="27" t="s">
        <v>597</v>
      </c>
      <c r="C372" s="28" t="s">
        <v>47</v>
      </c>
      <c r="D372" s="27" t="s">
        <v>20</v>
      </c>
      <c r="E372" s="28" t="s">
        <v>48</v>
      </c>
      <c r="F372" s="29">
        <v>429.75</v>
      </c>
      <c r="G372" s="30">
        <v>3.5</v>
      </c>
      <c r="H372" s="30">
        <f t="shared" si="5"/>
        <v>1504.125</v>
      </c>
      <c r="K372" s="2"/>
    </row>
    <row r="373" spans="1:11" s="26" customFormat="1" ht="30">
      <c r="A373" s="36">
        <v>45680</v>
      </c>
      <c r="B373" s="27" t="s">
        <v>598</v>
      </c>
      <c r="C373" s="28" t="s">
        <v>35</v>
      </c>
      <c r="D373" s="27" t="s">
        <v>20</v>
      </c>
      <c r="E373" s="28" t="s">
        <v>36</v>
      </c>
      <c r="F373" s="29">
        <v>228.15800000000002</v>
      </c>
      <c r="G373" s="30">
        <v>3.5</v>
      </c>
      <c r="H373" s="30">
        <f t="shared" si="5"/>
        <v>798.55300000000011</v>
      </c>
      <c r="K373" s="2"/>
    </row>
    <row r="374" spans="1:11" s="26" customFormat="1">
      <c r="A374" s="36">
        <v>45681</v>
      </c>
      <c r="B374" s="27" t="s">
        <v>599</v>
      </c>
      <c r="C374" s="28" t="s">
        <v>178</v>
      </c>
      <c r="D374" s="27" t="s">
        <v>20</v>
      </c>
      <c r="E374" s="28" t="s">
        <v>82</v>
      </c>
      <c r="F374" s="29">
        <v>968.5150000000001</v>
      </c>
      <c r="G374" s="30">
        <v>3.5</v>
      </c>
      <c r="H374" s="30">
        <f t="shared" si="5"/>
        <v>3389.8025000000002</v>
      </c>
      <c r="K374" s="2"/>
    </row>
    <row r="375" spans="1:11" s="26" customFormat="1">
      <c r="A375" s="36">
        <v>45681</v>
      </c>
      <c r="B375" s="27" t="s">
        <v>600</v>
      </c>
      <c r="C375" s="28" t="s">
        <v>341</v>
      </c>
      <c r="D375" s="27" t="s">
        <v>20</v>
      </c>
      <c r="E375" s="28" t="s">
        <v>21</v>
      </c>
      <c r="F375" s="29">
        <v>497.20000000000005</v>
      </c>
      <c r="G375" s="30">
        <v>3.5</v>
      </c>
      <c r="H375" s="30">
        <f t="shared" si="5"/>
        <v>1740.2000000000003</v>
      </c>
      <c r="K375" s="2"/>
    </row>
    <row r="376" spans="1:11" s="26" customFormat="1" ht="30">
      <c r="A376" s="36">
        <v>45681</v>
      </c>
      <c r="B376" s="27" t="s">
        <v>601</v>
      </c>
      <c r="C376" s="28" t="s">
        <v>301</v>
      </c>
      <c r="D376" s="27" t="s">
        <v>20</v>
      </c>
      <c r="E376" s="28" t="s">
        <v>302</v>
      </c>
      <c r="F376" s="29">
        <v>1445</v>
      </c>
      <c r="G376" s="30">
        <v>3.5</v>
      </c>
      <c r="H376" s="30">
        <f t="shared" si="5"/>
        <v>5057.5</v>
      </c>
      <c r="K376" s="2"/>
    </row>
    <row r="377" spans="1:11" s="26" customFormat="1" ht="30">
      <c r="A377" s="36">
        <v>45681</v>
      </c>
      <c r="B377" s="27" t="s">
        <v>602</v>
      </c>
      <c r="C377" s="28" t="s">
        <v>603</v>
      </c>
      <c r="D377" s="27" t="s">
        <v>20</v>
      </c>
      <c r="E377" s="28" t="s">
        <v>243</v>
      </c>
      <c r="F377" s="29">
        <v>412.66799999999995</v>
      </c>
      <c r="G377" s="30">
        <v>3.5</v>
      </c>
      <c r="H377" s="30">
        <f t="shared" si="5"/>
        <v>1444.3379999999997</v>
      </c>
      <c r="K377" s="2"/>
    </row>
    <row r="378" spans="1:11" s="26" customFormat="1">
      <c r="A378" s="36">
        <v>45681</v>
      </c>
      <c r="B378" s="27" t="s">
        <v>604</v>
      </c>
      <c r="C378" s="28" t="s">
        <v>580</v>
      </c>
      <c r="D378" s="27" t="s">
        <v>20</v>
      </c>
      <c r="E378" s="28" t="s">
        <v>581</v>
      </c>
      <c r="F378" s="29">
        <v>115.864</v>
      </c>
      <c r="G378" s="30">
        <v>3.5</v>
      </c>
      <c r="H378" s="30">
        <f t="shared" si="5"/>
        <v>405.524</v>
      </c>
      <c r="K378" s="2"/>
    </row>
    <row r="379" spans="1:11" s="26" customFormat="1" ht="30">
      <c r="A379" s="36">
        <v>45681</v>
      </c>
      <c r="B379" s="27" t="s">
        <v>605</v>
      </c>
      <c r="C379" s="28" t="s">
        <v>47</v>
      </c>
      <c r="D379" s="27" t="s">
        <v>20</v>
      </c>
      <c r="E379" s="28" t="s">
        <v>48</v>
      </c>
      <c r="F379" s="29">
        <v>181.69200000000001</v>
      </c>
      <c r="G379" s="30">
        <v>3.5</v>
      </c>
      <c r="H379" s="30">
        <f t="shared" si="5"/>
        <v>635.92200000000003</v>
      </c>
      <c r="K379" s="2"/>
    </row>
    <row r="380" spans="1:11" s="26" customFormat="1" ht="30">
      <c r="A380" s="36">
        <v>45681</v>
      </c>
      <c r="B380" s="27" t="s">
        <v>606</v>
      </c>
      <c r="C380" s="28" t="s">
        <v>35</v>
      </c>
      <c r="D380" s="27" t="s">
        <v>20</v>
      </c>
      <c r="E380" s="28" t="s">
        <v>36</v>
      </c>
      <c r="F380" s="29">
        <v>53.033999999999999</v>
      </c>
      <c r="G380" s="30">
        <v>3.5</v>
      </c>
      <c r="H380" s="30">
        <f t="shared" si="5"/>
        <v>185.619</v>
      </c>
      <c r="K380" s="2"/>
    </row>
    <row r="381" spans="1:11" s="26" customFormat="1">
      <c r="A381" s="36">
        <v>45681</v>
      </c>
      <c r="B381" s="27" t="s">
        <v>607</v>
      </c>
      <c r="C381" s="28" t="s">
        <v>311</v>
      </c>
      <c r="D381" s="27" t="s">
        <v>20</v>
      </c>
      <c r="E381" s="28" t="s">
        <v>82</v>
      </c>
      <c r="F381" s="29">
        <v>11.2</v>
      </c>
      <c r="G381" s="30">
        <v>3.5</v>
      </c>
      <c r="H381" s="30">
        <f t="shared" si="5"/>
        <v>39.199999999999996</v>
      </c>
      <c r="K381" s="2"/>
    </row>
    <row r="382" spans="1:11" s="26" customFormat="1" ht="30">
      <c r="A382" s="36">
        <v>45681</v>
      </c>
      <c r="B382" s="27" t="s">
        <v>608</v>
      </c>
      <c r="C382" s="28" t="s">
        <v>192</v>
      </c>
      <c r="D382" s="27" t="s">
        <v>20</v>
      </c>
      <c r="E382" s="28" t="s">
        <v>57</v>
      </c>
      <c r="F382" s="29">
        <v>163.5</v>
      </c>
      <c r="G382" s="30">
        <v>3.5</v>
      </c>
      <c r="H382" s="30">
        <f t="shared" si="5"/>
        <v>572.25</v>
      </c>
      <c r="K382" s="2"/>
    </row>
    <row r="383" spans="1:11" s="26" customFormat="1" ht="15" customHeight="1">
      <c r="A383" s="36">
        <v>45681</v>
      </c>
      <c r="B383" s="27" t="s">
        <v>609</v>
      </c>
      <c r="C383" s="28" t="s">
        <v>610</v>
      </c>
      <c r="D383" s="27" t="s">
        <v>20</v>
      </c>
      <c r="E383" s="28" t="s">
        <v>611</v>
      </c>
      <c r="F383" s="29">
        <v>8.6579999999999995</v>
      </c>
      <c r="G383" s="30">
        <v>3.5</v>
      </c>
      <c r="H383" s="30">
        <f t="shared" si="5"/>
        <v>30.302999999999997</v>
      </c>
      <c r="K383" s="2"/>
    </row>
    <row r="384" spans="1:11" s="26" customFormat="1" ht="30">
      <c r="A384" s="36">
        <v>45681</v>
      </c>
      <c r="B384" s="27" t="s">
        <v>612</v>
      </c>
      <c r="C384" s="28" t="s">
        <v>192</v>
      </c>
      <c r="D384" s="27" t="s">
        <v>20</v>
      </c>
      <c r="E384" s="28" t="s">
        <v>57</v>
      </c>
      <c r="F384" s="29">
        <v>489.17700000000002</v>
      </c>
      <c r="G384" s="30">
        <v>3.5</v>
      </c>
      <c r="H384" s="30">
        <f t="shared" si="5"/>
        <v>1712.1195</v>
      </c>
      <c r="K384" s="2"/>
    </row>
    <row r="385" spans="1:11" s="26" customFormat="1" ht="30">
      <c r="A385" s="36">
        <v>45681</v>
      </c>
      <c r="B385" s="27" t="s">
        <v>613</v>
      </c>
      <c r="C385" s="28" t="s">
        <v>108</v>
      </c>
      <c r="D385" s="27" t="s">
        <v>20</v>
      </c>
      <c r="E385" s="28" t="s">
        <v>66</v>
      </c>
      <c r="F385" s="29">
        <v>870.41399999999999</v>
      </c>
      <c r="G385" s="30">
        <v>3.5</v>
      </c>
      <c r="H385" s="30">
        <f t="shared" si="5"/>
        <v>3046.4490000000001</v>
      </c>
      <c r="K385" s="2"/>
    </row>
    <row r="386" spans="1:11" s="26" customFormat="1">
      <c r="A386" s="36">
        <v>45681</v>
      </c>
      <c r="B386" s="27" t="s">
        <v>614</v>
      </c>
      <c r="C386" s="28" t="s">
        <v>74</v>
      </c>
      <c r="D386" s="27" t="s">
        <v>20</v>
      </c>
      <c r="E386" s="28" t="s">
        <v>75</v>
      </c>
      <c r="F386" s="29">
        <v>27.3</v>
      </c>
      <c r="G386" s="30">
        <v>3.5</v>
      </c>
      <c r="H386" s="30">
        <f t="shared" si="5"/>
        <v>95.55</v>
      </c>
      <c r="K386" s="2"/>
    </row>
    <row r="387" spans="1:11" s="26" customFormat="1">
      <c r="A387" s="36">
        <v>45681</v>
      </c>
      <c r="B387" s="27" t="s">
        <v>615</v>
      </c>
      <c r="C387" s="28" t="s">
        <v>117</v>
      </c>
      <c r="D387" s="27" t="s">
        <v>20</v>
      </c>
      <c r="E387" s="28" t="s">
        <v>111</v>
      </c>
      <c r="F387" s="29">
        <v>381.35400000000004</v>
      </c>
      <c r="G387" s="30">
        <v>3.5</v>
      </c>
      <c r="H387" s="30">
        <f t="shared" si="5"/>
        <v>1334.739</v>
      </c>
      <c r="K387" s="2"/>
    </row>
    <row r="388" spans="1:11" s="26" customFormat="1" ht="15" customHeight="1">
      <c r="A388" s="36">
        <v>45681</v>
      </c>
      <c r="B388" s="27" t="s">
        <v>616</v>
      </c>
      <c r="C388" s="28" t="s">
        <v>212</v>
      </c>
      <c r="D388" s="27" t="s">
        <v>20</v>
      </c>
      <c r="E388" s="28" t="s">
        <v>66</v>
      </c>
      <c r="F388" s="29">
        <v>440.19200000000001</v>
      </c>
      <c r="G388" s="30">
        <v>3.5</v>
      </c>
      <c r="H388" s="30">
        <f t="shared" si="5"/>
        <v>1540.672</v>
      </c>
      <c r="K388" s="2"/>
    </row>
    <row r="389" spans="1:11" s="26" customFormat="1" ht="30">
      <c r="A389" s="36">
        <v>45681</v>
      </c>
      <c r="B389" s="27" t="s">
        <v>617</v>
      </c>
      <c r="C389" s="28" t="s">
        <v>618</v>
      </c>
      <c r="D389" s="27" t="s">
        <v>20</v>
      </c>
      <c r="E389" s="28" t="s">
        <v>619</v>
      </c>
      <c r="F389" s="29">
        <v>1052.8899999999999</v>
      </c>
      <c r="G389" s="30">
        <v>3.5</v>
      </c>
      <c r="H389" s="30">
        <f t="shared" si="5"/>
        <v>3685.1149999999998</v>
      </c>
      <c r="K389" s="2"/>
    </row>
    <row r="390" spans="1:11" s="26" customFormat="1" ht="30.75" customHeight="1">
      <c r="A390" s="36">
        <v>45681</v>
      </c>
      <c r="B390" s="27" t="s">
        <v>620</v>
      </c>
      <c r="C390" s="28" t="s">
        <v>281</v>
      </c>
      <c r="D390" s="27" t="s">
        <v>20</v>
      </c>
      <c r="E390" s="28" t="s">
        <v>282</v>
      </c>
      <c r="F390" s="29">
        <v>1591.2340000000002</v>
      </c>
      <c r="G390" s="30">
        <v>3.5</v>
      </c>
      <c r="H390" s="30">
        <f t="shared" si="5"/>
        <v>5569.3190000000004</v>
      </c>
      <c r="K390" s="2"/>
    </row>
    <row r="391" spans="1:11" s="26" customFormat="1" ht="30">
      <c r="A391" s="36">
        <v>45681</v>
      </c>
      <c r="B391" s="27" t="s">
        <v>621</v>
      </c>
      <c r="C391" s="28" t="s">
        <v>32</v>
      </c>
      <c r="D391" s="27" t="s">
        <v>20</v>
      </c>
      <c r="E391" s="28" t="s">
        <v>33</v>
      </c>
      <c r="F391" s="29">
        <v>234.572</v>
      </c>
      <c r="G391" s="30">
        <v>3.5</v>
      </c>
      <c r="H391" s="30">
        <f t="shared" si="5"/>
        <v>821.00199999999995</v>
      </c>
      <c r="K391" s="2"/>
    </row>
    <row r="392" spans="1:11" s="26" customFormat="1">
      <c r="A392" s="36">
        <v>45681</v>
      </c>
      <c r="B392" s="27" t="s">
        <v>622</v>
      </c>
      <c r="C392" s="28" t="s">
        <v>623</v>
      </c>
      <c r="D392" s="27" t="s">
        <v>20</v>
      </c>
      <c r="E392" s="28" t="s">
        <v>99</v>
      </c>
      <c r="F392" s="29">
        <v>174.93</v>
      </c>
      <c r="G392" s="30">
        <v>3.5</v>
      </c>
      <c r="H392" s="30">
        <f t="shared" ref="H392:H455" si="6">F392*G392</f>
        <v>612.255</v>
      </c>
      <c r="K392" s="2"/>
    </row>
    <row r="393" spans="1:11" s="26" customFormat="1">
      <c r="A393" s="36">
        <v>45681</v>
      </c>
      <c r="B393" s="27" t="s">
        <v>624</v>
      </c>
      <c r="C393" s="28" t="s">
        <v>625</v>
      </c>
      <c r="D393" s="27" t="s">
        <v>20</v>
      </c>
      <c r="E393" s="28" t="s">
        <v>626</v>
      </c>
      <c r="F393" s="29">
        <v>420.80399999999997</v>
      </c>
      <c r="G393" s="30">
        <v>3.5</v>
      </c>
      <c r="H393" s="30">
        <f t="shared" si="6"/>
        <v>1472.8139999999999</v>
      </c>
      <c r="K393" s="2"/>
    </row>
    <row r="394" spans="1:11" s="26" customFormat="1" ht="30">
      <c r="A394" s="36">
        <v>45681</v>
      </c>
      <c r="B394" s="27" t="s">
        <v>627</v>
      </c>
      <c r="C394" s="28" t="s">
        <v>186</v>
      </c>
      <c r="D394" s="27" t="s">
        <v>20</v>
      </c>
      <c r="E394" s="28" t="s">
        <v>187</v>
      </c>
      <c r="F394" s="29">
        <v>182.23100000000002</v>
      </c>
      <c r="G394" s="30">
        <v>3.5</v>
      </c>
      <c r="H394" s="30">
        <f t="shared" si="6"/>
        <v>637.80850000000009</v>
      </c>
      <c r="K394" s="2"/>
    </row>
    <row r="395" spans="1:11" s="26" customFormat="1" ht="30">
      <c r="A395" s="36">
        <v>45681</v>
      </c>
      <c r="B395" s="27" t="s">
        <v>628</v>
      </c>
      <c r="C395" s="28" t="s">
        <v>186</v>
      </c>
      <c r="D395" s="27" t="s">
        <v>20</v>
      </c>
      <c r="E395" s="28" t="s">
        <v>187</v>
      </c>
      <c r="F395" s="29">
        <v>2449.38</v>
      </c>
      <c r="G395" s="30">
        <v>3.5</v>
      </c>
      <c r="H395" s="30">
        <f t="shared" si="6"/>
        <v>8572.83</v>
      </c>
      <c r="K395" s="2"/>
    </row>
    <row r="396" spans="1:11" s="26" customFormat="1" ht="30">
      <c r="A396" s="36">
        <v>45681</v>
      </c>
      <c r="B396" s="27" t="s">
        <v>629</v>
      </c>
      <c r="C396" s="28" t="s">
        <v>287</v>
      </c>
      <c r="D396" s="27" t="s">
        <v>20</v>
      </c>
      <c r="E396" s="28" t="s">
        <v>288</v>
      </c>
      <c r="F396" s="29">
        <v>186.60200000000003</v>
      </c>
      <c r="G396" s="30">
        <v>3.5</v>
      </c>
      <c r="H396" s="30">
        <f t="shared" si="6"/>
        <v>653.10700000000008</v>
      </c>
      <c r="K396" s="2"/>
    </row>
    <row r="397" spans="1:11" s="26" customFormat="1">
      <c r="A397" s="36">
        <v>45681</v>
      </c>
      <c r="B397" s="27" t="s">
        <v>630</v>
      </c>
      <c r="C397" s="28" t="s">
        <v>209</v>
      </c>
      <c r="D397" s="27" t="s">
        <v>20</v>
      </c>
      <c r="E397" s="28" t="s">
        <v>53</v>
      </c>
      <c r="F397" s="29">
        <v>2.84</v>
      </c>
      <c r="G397" s="30">
        <v>3.5</v>
      </c>
      <c r="H397" s="30">
        <f t="shared" si="6"/>
        <v>9.94</v>
      </c>
      <c r="K397" s="2"/>
    </row>
    <row r="398" spans="1:11" s="26" customFormat="1">
      <c r="A398" s="36">
        <v>45681</v>
      </c>
      <c r="B398" s="27" t="s">
        <v>631</v>
      </c>
      <c r="C398" s="28" t="s">
        <v>364</v>
      </c>
      <c r="D398" s="27" t="s">
        <v>20</v>
      </c>
      <c r="E398" s="28" t="s">
        <v>365</v>
      </c>
      <c r="F398" s="29">
        <v>78.438000000000002</v>
      </c>
      <c r="G398" s="30">
        <v>3.5</v>
      </c>
      <c r="H398" s="30">
        <f t="shared" si="6"/>
        <v>274.53300000000002</v>
      </c>
      <c r="K398" s="2"/>
    </row>
    <row r="399" spans="1:11" s="26" customFormat="1" ht="30.75" customHeight="1">
      <c r="A399" s="36">
        <v>45681</v>
      </c>
      <c r="B399" s="27" t="s">
        <v>632</v>
      </c>
      <c r="C399" s="28" t="s">
        <v>453</v>
      </c>
      <c r="D399" s="27" t="s">
        <v>20</v>
      </c>
      <c r="E399" s="28" t="s">
        <v>75</v>
      </c>
      <c r="F399" s="29">
        <v>43.355999999999995</v>
      </c>
      <c r="G399" s="30">
        <v>3.5</v>
      </c>
      <c r="H399" s="30">
        <f t="shared" si="6"/>
        <v>151.74599999999998</v>
      </c>
      <c r="K399" s="2"/>
    </row>
    <row r="400" spans="1:11" s="26" customFormat="1" ht="30">
      <c r="A400" s="36">
        <v>45681</v>
      </c>
      <c r="B400" s="27" t="s">
        <v>633</v>
      </c>
      <c r="C400" s="28" t="s">
        <v>35</v>
      </c>
      <c r="D400" s="27" t="s">
        <v>20</v>
      </c>
      <c r="E400" s="28" t="s">
        <v>36</v>
      </c>
      <c r="F400" s="29">
        <v>76.319999999999993</v>
      </c>
      <c r="G400" s="30">
        <v>3.5</v>
      </c>
      <c r="H400" s="30">
        <f t="shared" si="6"/>
        <v>267.12</v>
      </c>
      <c r="K400" s="2"/>
    </row>
    <row r="401" spans="1:11" s="26" customFormat="1">
      <c r="A401" s="36">
        <v>45681</v>
      </c>
      <c r="B401" s="27" t="s">
        <v>634</v>
      </c>
      <c r="C401" s="28" t="s">
        <v>44</v>
      </c>
      <c r="D401" s="27" t="s">
        <v>20</v>
      </c>
      <c r="E401" s="28" t="s">
        <v>45</v>
      </c>
      <c r="F401" s="29">
        <v>959.68700000000001</v>
      </c>
      <c r="G401" s="30">
        <v>3.5</v>
      </c>
      <c r="H401" s="30">
        <f t="shared" si="6"/>
        <v>3358.9045000000001</v>
      </c>
      <c r="K401" s="2"/>
    </row>
    <row r="402" spans="1:11" s="26" customFormat="1">
      <c r="A402" s="36">
        <v>45681</v>
      </c>
      <c r="B402" s="27" t="s">
        <v>635</v>
      </c>
      <c r="C402" s="28" t="s">
        <v>593</v>
      </c>
      <c r="D402" s="27" t="s">
        <v>20</v>
      </c>
      <c r="E402" s="28" t="s">
        <v>33</v>
      </c>
      <c r="F402" s="29">
        <v>802.9</v>
      </c>
      <c r="G402" s="30">
        <v>3.5</v>
      </c>
      <c r="H402" s="30">
        <f t="shared" si="6"/>
        <v>2810.15</v>
      </c>
      <c r="K402" s="2"/>
    </row>
    <row r="403" spans="1:11" s="26" customFormat="1" ht="30">
      <c r="A403" s="36">
        <v>45681</v>
      </c>
      <c r="B403" s="27" t="s">
        <v>636</v>
      </c>
      <c r="C403" s="28" t="s">
        <v>38</v>
      </c>
      <c r="D403" s="27" t="s">
        <v>20</v>
      </c>
      <c r="E403" s="28" t="s">
        <v>637</v>
      </c>
      <c r="F403" s="29">
        <v>750</v>
      </c>
      <c r="G403" s="30">
        <v>3.5</v>
      </c>
      <c r="H403" s="30">
        <f t="shared" si="6"/>
        <v>2625</v>
      </c>
      <c r="K403" s="2"/>
    </row>
    <row r="404" spans="1:11" s="26" customFormat="1" ht="30">
      <c r="A404" s="36">
        <v>45681</v>
      </c>
      <c r="B404" s="27" t="s">
        <v>638</v>
      </c>
      <c r="C404" s="28" t="s">
        <v>78</v>
      </c>
      <c r="D404" s="27" t="s">
        <v>20</v>
      </c>
      <c r="E404" s="28" t="s">
        <v>79</v>
      </c>
      <c r="F404" s="29">
        <v>435.40200000000004</v>
      </c>
      <c r="G404" s="30">
        <v>3.5</v>
      </c>
      <c r="H404" s="30">
        <f t="shared" si="6"/>
        <v>1523.9070000000002</v>
      </c>
      <c r="K404" s="2"/>
    </row>
    <row r="405" spans="1:11" s="26" customFormat="1" ht="30">
      <c r="A405" s="36">
        <v>45681</v>
      </c>
      <c r="B405" s="27" t="s">
        <v>639</v>
      </c>
      <c r="C405" s="28" t="s">
        <v>203</v>
      </c>
      <c r="D405" s="27" t="s">
        <v>20</v>
      </c>
      <c r="E405" s="28" t="s">
        <v>204</v>
      </c>
      <c r="F405" s="29">
        <v>2698.0459999999998</v>
      </c>
      <c r="G405" s="30">
        <v>3.5</v>
      </c>
      <c r="H405" s="30">
        <f t="shared" si="6"/>
        <v>9443.1610000000001</v>
      </c>
      <c r="K405" s="2"/>
    </row>
    <row r="406" spans="1:11" s="26" customFormat="1" ht="30">
      <c r="A406" s="36">
        <v>45681</v>
      </c>
      <c r="B406" s="27" t="s">
        <v>640</v>
      </c>
      <c r="C406" s="28" t="s">
        <v>32</v>
      </c>
      <c r="D406" s="27" t="s">
        <v>20</v>
      </c>
      <c r="E406" s="28" t="s">
        <v>33</v>
      </c>
      <c r="F406" s="29">
        <v>35.36</v>
      </c>
      <c r="G406" s="30">
        <v>3.5</v>
      </c>
      <c r="H406" s="30">
        <f t="shared" si="6"/>
        <v>123.75999999999999</v>
      </c>
      <c r="K406" s="2"/>
    </row>
    <row r="407" spans="1:11" s="26" customFormat="1">
      <c r="A407" s="36">
        <v>45681</v>
      </c>
      <c r="B407" s="27" t="s">
        <v>641</v>
      </c>
      <c r="C407" s="28" t="s">
        <v>209</v>
      </c>
      <c r="D407" s="27" t="s">
        <v>20</v>
      </c>
      <c r="E407" s="28" t="s">
        <v>53</v>
      </c>
      <c r="F407" s="29">
        <v>74.317999999999998</v>
      </c>
      <c r="G407" s="30">
        <v>3.5</v>
      </c>
      <c r="H407" s="30">
        <f t="shared" si="6"/>
        <v>260.113</v>
      </c>
      <c r="K407" s="2"/>
    </row>
    <row r="408" spans="1:11" s="26" customFormat="1">
      <c r="A408" s="36">
        <v>45681</v>
      </c>
      <c r="B408" s="27" t="s">
        <v>642</v>
      </c>
      <c r="C408" s="28" t="s">
        <v>450</v>
      </c>
      <c r="D408" s="27" t="s">
        <v>20</v>
      </c>
      <c r="E408" s="28" t="s">
        <v>451</v>
      </c>
      <c r="F408" s="29">
        <v>14.8</v>
      </c>
      <c r="G408" s="30">
        <v>3.5</v>
      </c>
      <c r="H408" s="30">
        <f t="shared" si="6"/>
        <v>51.800000000000004</v>
      </c>
      <c r="K408" s="2"/>
    </row>
    <row r="409" spans="1:11" s="26" customFormat="1">
      <c r="A409" s="36">
        <v>45681</v>
      </c>
      <c r="B409" s="27" t="s">
        <v>643</v>
      </c>
      <c r="C409" s="28" t="s">
        <v>183</v>
      </c>
      <c r="D409" s="27" t="s">
        <v>20</v>
      </c>
      <c r="E409" s="28" t="s">
        <v>33</v>
      </c>
      <c r="F409" s="29">
        <v>317.61</v>
      </c>
      <c r="G409" s="30">
        <v>3.5</v>
      </c>
      <c r="H409" s="30">
        <f t="shared" si="6"/>
        <v>1111.635</v>
      </c>
      <c r="K409" s="2"/>
    </row>
    <row r="410" spans="1:11" s="26" customFormat="1">
      <c r="A410" s="36">
        <v>45681</v>
      </c>
      <c r="B410" s="27" t="s">
        <v>644</v>
      </c>
      <c r="C410" s="28" t="s">
        <v>117</v>
      </c>
      <c r="D410" s="27" t="s">
        <v>20</v>
      </c>
      <c r="E410" s="28" t="s">
        <v>111</v>
      </c>
      <c r="F410" s="29">
        <v>4.968</v>
      </c>
      <c r="G410" s="30">
        <v>3.5</v>
      </c>
      <c r="H410" s="30">
        <f t="shared" si="6"/>
        <v>17.387999999999998</v>
      </c>
      <c r="K410" s="2"/>
    </row>
    <row r="411" spans="1:11" s="26" customFormat="1" ht="30">
      <c r="A411" s="36">
        <v>45681</v>
      </c>
      <c r="B411" s="27" t="s">
        <v>645</v>
      </c>
      <c r="C411" s="28" t="s">
        <v>646</v>
      </c>
      <c r="D411" s="27" t="s">
        <v>20</v>
      </c>
      <c r="E411" s="28" t="s">
        <v>647</v>
      </c>
      <c r="F411" s="29">
        <v>57.968000000000004</v>
      </c>
      <c r="G411" s="30">
        <v>3.5</v>
      </c>
      <c r="H411" s="30">
        <f t="shared" si="6"/>
        <v>202.88800000000001</v>
      </c>
      <c r="K411" s="2"/>
    </row>
    <row r="412" spans="1:11" s="26" customFormat="1" ht="30">
      <c r="A412" s="36">
        <v>45681</v>
      </c>
      <c r="B412" s="27" t="s">
        <v>648</v>
      </c>
      <c r="C412" s="28" t="s">
        <v>273</v>
      </c>
      <c r="D412" s="27" t="s">
        <v>20</v>
      </c>
      <c r="E412" s="28" t="s">
        <v>274</v>
      </c>
      <c r="F412" s="29">
        <v>409.23399999999998</v>
      </c>
      <c r="G412" s="30">
        <v>3.5</v>
      </c>
      <c r="H412" s="30">
        <f t="shared" si="6"/>
        <v>1432.319</v>
      </c>
      <c r="K412" s="2"/>
    </row>
    <row r="413" spans="1:11" s="26" customFormat="1">
      <c r="A413" s="36">
        <v>45681</v>
      </c>
      <c r="B413" s="27" t="s">
        <v>649</v>
      </c>
      <c r="C413" s="28" t="s">
        <v>104</v>
      </c>
      <c r="D413" s="27" t="s">
        <v>20</v>
      </c>
      <c r="E413" s="28" t="s">
        <v>105</v>
      </c>
      <c r="F413" s="29">
        <v>124.24</v>
      </c>
      <c r="G413" s="30">
        <v>3.5</v>
      </c>
      <c r="H413" s="30">
        <f t="shared" si="6"/>
        <v>434.84</v>
      </c>
      <c r="K413" s="2"/>
    </row>
    <row r="414" spans="1:11" s="26" customFormat="1" ht="30">
      <c r="A414" s="36">
        <v>45681</v>
      </c>
      <c r="B414" s="27" t="s">
        <v>650</v>
      </c>
      <c r="C414" s="28" t="s">
        <v>651</v>
      </c>
      <c r="D414" s="27" t="s">
        <v>20</v>
      </c>
      <c r="E414" s="28" t="s">
        <v>652</v>
      </c>
      <c r="F414" s="29">
        <v>472.66200000000003</v>
      </c>
      <c r="G414" s="30">
        <v>3.5</v>
      </c>
      <c r="H414" s="30">
        <f t="shared" si="6"/>
        <v>1654.317</v>
      </c>
      <c r="K414" s="2"/>
    </row>
    <row r="415" spans="1:11" s="26" customFormat="1" ht="30">
      <c r="A415" s="36">
        <v>45681</v>
      </c>
      <c r="B415" s="27" t="s">
        <v>653</v>
      </c>
      <c r="C415" s="28" t="s">
        <v>651</v>
      </c>
      <c r="D415" s="27" t="s">
        <v>20</v>
      </c>
      <c r="E415" s="28" t="s">
        <v>652</v>
      </c>
      <c r="F415" s="29">
        <v>272.5</v>
      </c>
      <c r="G415" s="30">
        <v>3.5</v>
      </c>
      <c r="H415" s="30">
        <f t="shared" si="6"/>
        <v>953.75</v>
      </c>
      <c r="K415" s="2"/>
    </row>
    <row r="416" spans="1:11" s="26" customFormat="1">
      <c r="A416" s="36">
        <v>45681</v>
      </c>
      <c r="B416" s="27" t="s">
        <v>654</v>
      </c>
      <c r="C416" s="28" t="s">
        <v>68</v>
      </c>
      <c r="D416" s="27" t="s">
        <v>20</v>
      </c>
      <c r="E416" s="28" t="s">
        <v>66</v>
      </c>
      <c r="F416" s="29">
        <v>1681.6320000000001</v>
      </c>
      <c r="G416" s="30">
        <v>3.5</v>
      </c>
      <c r="H416" s="30">
        <f t="shared" si="6"/>
        <v>5885.7120000000004</v>
      </c>
      <c r="K416" s="2"/>
    </row>
    <row r="417" spans="1:11" s="26" customFormat="1">
      <c r="A417" s="36">
        <v>45681</v>
      </c>
      <c r="B417" s="27" t="s">
        <v>655</v>
      </c>
      <c r="C417" s="28" t="s">
        <v>226</v>
      </c>
      <c r="D417" s="27" t="s">
        <v>20</v>
      </c>
      <c r="E417" s="28" t="s">
        <v>227</v>
      </c>
      <c r="F417" s="29">
        <v>95.771999999999991</v>
      </c>
      <c r="G417" s="30">
        <v>3.5</v>
      </c>
      <c r="H417" s="30">
        <f t="shared" si="6"/>
        <v>335.202</v>
      </c>
      <c r="K417" s="2"/>
    </row>
    <row r="418" spans="1:11" s="26" customFormat="1">
      <c r="A418" s="36">
        <v>45681</v>
      </c>
      <c r="B418" s="27" t="s">
        <v>656</v>
      </c>
      <c r="C418" s="28" t="s">
        <v>23</v>
      </c>
      <c r="D418" s="27" t="s">
        <v>20</v>
      </c>
      <c r="E418" s="28" t="s">
        <v>24</v>
      </c>
      <c r="F418" s="29">
        <v>1206.2750000000001</v>
      </c>
      <c r="G418" s="30">
        <v>3.5</v>
      </c>
      <c r="H418" s="30">
        <f t="shared" si="6"/>
        <v>4221.9625000000005</v>
      </c>
      <c r="K418" s="2"/>
    </row>
    <row r="419" spans="1:11" s="26" customFormat="1" ht="45">
      <c r="A419" s="36">
        <v>45681</v>
      </c>
      <c r="B419" s="27" t="s">
        <v>657</v>
      </c>
      <c r="C419" s="28" t="s">
        <v>41</v>
      </c>
      <c r="D419" s="27" t="s">
        <v>20</v>
      </c>
      <c r="E419" s="28" t="s">
        <v>42</v>
      </c>
      <c r="F419" s="29">
        <v>1026.048</v>
      </c>
      <c r="G419" s="30">
        <v>3.5</v>
      </c>
      <c r="H419" s="30">
        <f t="shared" si="6"/>
        <v>3591.1680000000001</v>
      </c>
      <c r="K419" s="2"/>
    </row>
    <row r="420" spans="1:11" s="26" customFormat="1" ht="30">
      <c r="A420" s="36">
        <v>45681</v>
      </c>
      <c r="B420" s="27" t="s">
        <v>658</v>
      </c>
      <c r="C420" s="28" t="s">
        <v>181</v>
      </c>
      <c r="D420" s="27" t="s">
        <v>20</v>
      </c>
      <c r="E420" s="28" t="s">
        <v>33</v>
      </c>
      <c r="F420" s="29">
        <v>2072.3519999999999</v>
      </c>
      <c r="G420" s="30">
        <v>3.5</v>
      </c>
      <c r="H420" s="30">
        <f t="shared" si="6"/>
        <v>7253.232</v>
      </c>
      <c r="K420" s="2"/>
    </row>
    <row r="421" spans="1:11" s="26" customFormat="1" ht="30">
      <c r="A421" s="36">
        <v>45681</v>
      </c>
      <c r="B421" s="27" t="s">
        <v>659</v>
      </c>
      <c r="C421" s="28" t="s">
        <v>38</v>
      </c>
      <c r="D421" s="27" t="s">
        <v>20</v>
      </c>
      <c r="E421" s="28" t="s">
        <v>637</v>
      </c>
      <c r="F421" s="29">
        <v>811.61200000000031</v>
      </c>
      <c r="G421" s="30">
        <v>3.5</v>
      </c>
      <c r="H421" s="30">
        <f t="shared" si="6"/>
        <v>2840.6420000000012</v>
      </c>
      <c r="K421" s="2"/>
    </row>
    <row r="422" spans="1:11" s="26" customFormat="1" ht="30">
      <c r="A422" s="36">
        <v>45681</v>
      </c>
      <c r="B422" s="27" t="s">
        <v>660</v>
      </c>
      <c r="C422" s="28" t="s">
        <v>38</v>
      </c>
      <c r="D422" s="27" t="s">
        <v>20</v>
      </c>
      <c r="E422" s="28" t="s">
        <v>637</v>
      </c>
      <c r="F422" s="29">
        <v>1004.6240000000001</v>
      </c>
      <c r="G422" s="30">
        <v>3.5</v>
      </c>
      <c r="H422" s="30">
        <f t="shared" si="6"/>
        <v>3516.1840000000007</v>
      </c>
      <c r="K422" s="2"/>
    </row>
    <row r="423" spans="1:11" s="26" customFormat="1" ht="15" customHeight="1">
      <c r="A423" s="36">
        <v>45681</v>
      </c>
      <c r="B423" s="27" t="s">
        <v>661</v>
      </c>
      <c r="C423" s="28" t="s">
        <v>662</v>
      </c>
      <c r="D423" s="27" t="s">
        <v>20</v>
      </c>
      <c r="E423" s="28" t="s">
        <v>419</v>
      </c>
      <c r="F423" s="29">
        <v>1807.482</v>
      </c>
      <c r="G423" s="30">
        <v>3.5</v>
      </c>
      <c r="H423" s="30">
        <f t="shared" si="6"/>
        <v>6326.1869999999999</v>
      </c>
      <c r="K423" s="2"/>
    </row>
    <row r="424" spans="1:11" s="26" customFormat="1" ht="30">
      <c r="A424" s="36">
        <v>45681</v>
      </c>
      <c r="B424" s="27" t="s">
        <v>663</v>
      </c>
      <c r="C424" s="28" t="s">
        <v>284</v>
      </c>
      <c r="D424" s="27" t="s">
        <v>20</v>
      </c>
      <c r="E424" s="28" t="s">
        <v>285</v>
      </c>
      <c r="F424" s="29">
        <v>172.15199999999999</v>
      </c>
      <c r="G424" s="30">
        <v>3.5</v>
      </c>
      <c r="H424" s="30">
        <f t="shared" si="6"/>
        <v>602.53199999999993</v>
      </c>
      <c r="K424" s="2"/>
    </row>
    <row r="425" spans="1:11" s="26" customFormat="1" ht="30">
      <c r="A425" s="36">
        <v>45681</v>
      </c>
      <c r="B425" s="27" t="s">
        <v>664</v>
      </c>
      <c r="C425" s="28" t="s">
        <v>101</v>
      </c>
      <c r="D425" s="27" t="s">
        <v>20</v>
      </c>
      <c r="E425" s="28" t="s">
        <v>102</v>
      </c>
      <c r="F425" s="29">
        <v>223.86799999999999</v>
      </c>
      <c r="G425" s="30">
        <v>3.5</v>
      </c>
      <c r="H425" s="30">
        <f t="shared" si="6"/>
        <v>783.53800000000001</v>
      </c>
      <c r="K425" s="2"/>
    </row>
    <row r="426" spans="1:11" s="26" customFormat="1" ht="30">
      <c r="A426" s="36">
        <v>45681</v>
      </c>
      <c r="B426" s="27" t="s">
        <v>665</v>
      </c>
      <c r="C426" s="28" t="s">
        <v>78</v>
      </c>
      <c r="D426" s="27" t="s">
        <v>20</v>
      </c>
      <c r="E426" s="28" t="s">
        <v>79</v>
      </c>
      <c r="F426" s="29">
        <v>134.42199999999997</v>
      </c>
      <c r="G426" s="30">
        <v>3.5</v>
      </c>
      <c r="H426" s="30">
        <f t="shared" si="6"/>
        <v>470.47699999999986</v>
      </c>
      <c r="K426" s="2"/>
    </row>
    <row r="427" spans="1:11" s="26" customFormat="1" ht="30">
      <c r="A427" s="36">
        <v>45681</v>
      </c>
      <c r="B427" s="27" t="s">
        <v>666</v>
      </c>
      <c r="C427" s="28" t="s">
        <v>78</v>
      </c>
      <c r="D427" s="27" t="s">
        <v>20</v>
      </c>
      <c r="E427" s="28" t="s">
        <v>79</v>
      </c>
      <c r="F427" s="29">
        <v>9.5359999999999996</v>
      </c>
      <c r="G427" s="30">
        <v>3.5</v>
      </c>
      <c r="H427" s="30">
        <f t="shared" si="6"/>
        <v>33.375999999999998</v>
      </c>
      <c r="K427" s="2"/>
    </row>
    <row r="428" spans="1:11" s="26" customFormat="1">
      <c r="A428" s="36">
        <v>45681</v>
      </c>
      <c r="B428" s="27" t="s">
        <v>667</v>
      </c>
      <c r="C428" s="28" t="s">
        <v>23</v>
      </c>
      <c r="D428" s="27" t="s">
        <v>20</v>
      </c>
      <c r="E428" s="28" t="s">
        <v>24</v>
      </c>
      <c r="F428" s="29">
        <v>353.48399999999992</v>
      </c>
      <c r="G428" s="30">
        <v>3.5</v>
      </c>
      <c r="H428" s="30">
        <f t="shared" si="6"/>
        <v>1237.1939999999997</v>
      </c>
      <c r="K428" s="2"/>
    </row>
    <row r="429" spans="1:11" s="26" customFormat="1" ht="33" customHeight="1">
      <c r="A429" s="36">
        <v>45681</v>
      </c>
      <c r="B429" s="27" t="s">
        <v>668</v>
      </c>
      <c r="C429" s="28" t="s">
        <v>290</v>
      </c>
      <c r="D429" s="27" t="s">
        <v>20</v>
      </c>
      <c r="E429" s="28" t="s">
        <v>291</v>
      </c>
      <c r="F429" s="29">
        <v>260.15199999999999</v>
      </c>
      <c r="G429" s="30">
        <v>3.5</v>
      </c>
      <c r="H429" s="30">
        <f t="shared" si="6"/>
        <v>910.53199999999993</v>
      </c>
      <c r="K429" s="2"/>
    </row>
    <row r="430" spans="1:11" s="26" customFormat="1">
      <c r="A430" s="36">
        <v>45681</v>
      </c>
      <c r="B430" s="27" t="s">
        <v>669</v>
      </c>
      <c r="C430" s="28" t="s">
        <v>183</v>
      </c>
      <c r="D430" s="27" t="s">
        <v>20</v>
      </c>
      <c r="E430" s="28" t="s">
        <v>33</v>
      </c>
      <c r="F430" s="29">
        <v>84.212000000000003</v>
      </c>
      <c r="G430" s="30">
        <v>3.5</v>
      </c>
      <c r="H430" s="30">
        <f t="shared" si="6"/>
        <v>294.74200000000002</v>
      </c>
      <c r="K430" s="2"/>
    </row>
    <row r="431" spans="1:11" s="26" customFormat="1" ht="30">
      <c r="A431" s="36">
        <v>45681</v>
      </c>
      <c r="B431" s="27" t="s">
        <v>670</v>
      </c>
      <c r="C431" s="28" t="s">
        <v>108</v>
      </c>
      <c r="D431" s="27" t="s">
        <v>20</v>
      </c>
      <c r="E431" s="28" t="s">
        <v>66</v>
      </c>
      <c r="F431" s="29">
        <v>223.68</v>
      </c>
      <c r="G431" s="30">
        <v>3.5</v>
      </c>
      <c r="H431" s="30">
        <f t="shared" si="6"/>
        <v>782.88</v>
      </c>
      <c r="K431" s="2"/>
    </row>
    <row r="432" spans="1:11" s="26" customFormat="1" ht="30" customHeight="1">
      <c r="A432" s="36">
        <v>45681</v>
      </c>
      <c r="B432" s="27" t="s">
        <v>671</v>
      </c>
      <c r="C432" s="28" t="s">
        <v>281</v>
      </c>
      <c r="D432" s="27" t="s">
        <v>20</v>
      </c>
      <c r="E432" s="28" t="s">
        <v>282</v>
      </c>
      <c r="F432" s="29">
        <v>696.23200000000008</v>
      </c>
      <c r="G432" s="30">
        <v>3.5</v>
      </c>
      <c r="H432" s="30">
        <f t="shared" si="6"/>
        <v>2436.8120000000004</v>
      </c>
      <c r="K432" s="2"/>
    </row>
    <row r="433" spans="1:11" s="26" customFormat="1" ht="30">
      <c r="A433" s="36">
        <v>45681</v>
      </c>
      <c r="B433" s="27" t="s">
        <v>672</v>
      </c>
      <c r="C433" s="28" t="s">
        <v>81</v>
      </c>
      <c r="D433" s="27" t="s">
        <v>20</v>
      </c>
      <c r="E433" s="28" t="s">
        <v>82</v>
      </c>
      <c r="F433" s="29">
        <v>260.86200000000002</v>
      </c>
      <c r="G433" s="30">
        <v>3.5</v>
      </c>
      <c r="H433" s="30">
        <f t="shared" si="6"/>
        <v>913.01700000000005</v>
      </c>
      <c r="K433" s="2"/>
    </row>
    <row r="434" spans="1:11" s="26" customFormat="1" ht="30">
      <c r="A434" s="36">
        <v>45681</v>
      </c>
      <c r="B434" s="27" t="s">
        <v>673</v>
      </c>
      <c r="C434" s="28" t="s">
        <v>307</v>
      </c>
      <c r="D434" s="27" t="s">
        <v>20</v>
      </c>
      <c r="E434" s="28" t="s">
        <v>308</v>
      </c>
      <c r="F434" s="29">
        <v>159.07999999999998</v>
      </c>
      <c r="G434" s="30">
        <v>3.5</v>
      </c>
      <c r="H434" s="30">
        <f t="shared" si="6"/>
        <v>556.78</v>
      </c>
      <c r="K434" s="2"/>
    </row>
    <row r="435" spans="1:11" s="26" customFormat="1">
      <c r="A435" s="36">
        <v>45681</v>
      </c>
      <c r="B435" s="27" t="s">
        <v>674</v>
      </c>
      <c r="C435" s="28" t="s">
        <v>675</v>
      </c>
      <c r="D435" s="27" t="s">
        <v>20</v>
      </c>
      <c r="E435" s="28" t="s">
        <v>554</v>
      </c>
      <c r="F435" s="29">
        <v>1165.2380000000001</v>
      </c>
      <c r="G435" s="30">
        <v>3.5</v>
      </c>
      <c r="H435" s="30">
        <f t="shared" si="6"/>
        <v>4078.3330000000001</v>
      </c>
      <c r="K435" s="2"/>
    </row>
    <row r="436" spans="1:11" s="26" customFormat="1" ht="15" customHeight="1">
      <c r="A436" s="36">
        <v>45681</v>
      </c>
      <c r="B436" s="27" t="s">
        <v>676</v>
      </c>
      <c r="C436" s="28" t="s">
        <v>144</v>
      </c>
      <c r="D436" s="27" t="s">
        <v>20</v>
      </c>
      <c r="E436" s="28" t="s">
        <v>145</v>
      </c>
      <c r="F436" s="29">
        <v>45.847999999999999</v>
      </c>
      <c r="G436" s="30">
        <v>3.5</v>
      </c>
      <c r="H436" s="30">
        <f t="shared" si="6"/>
        <v>160.46799999999999</v>
      </c>
      <c r="K436" s="2"/>
    </row>
    <row r="437" spans="1:11" s="26" customFormat="1" ht="30">
      <c r="A437" s="36">
        <v>45681</v>
      </c>
      <c r="B437" s="27" t="s">
        <v>677</v>
      </c>
      <c r="C437" s="28" t="s">
        <v>129</v>
      </c>
      <c r="D437" s="27" t="s">
        <v>20</v>
      </c>
      <c r="E437" s="28" t="s">
        <v>130</v>
      </c>
      <c r="F437" s="29">
        <v>845.64800000000002</v>
      </c>
      <c r="G437" s="30">
        <v>3.5</v>
      </c>
      <c r="H437" s="30">
        <f t="shared" si="6"/>
        <v>2959.768</v>
      </c>
      <c r="K437" s="2"/>
    </row>
    <row r="438" spans="1:11" s="26" customFormat="1" ht="30">
      <c r="A438" s="36">
        <v>45682</v>
      </c>
      <c r="B438" s="27" t="s">
        <v>678</v>
      </c>
      <c r="C438" s="28" t="s">
        <v>273</v>
      </c>
      <c r="D438" s="27" t="s">
        <v>20</v>
      </c>
      <c r="E438" s="28" t="s">
        <v>274</v>
      </c>
      <c r="F438" s="29">
        <v>15.76</v>
      </c>
      <c r="G438" s="30">
        <v>3.5</v>
      </c>
      <c r="H438" s="30">
        <f t="shared" si="6"/>
        <v>55.16</v>
      </c>
      <c r="K438" s="2"/>
    </row>
    <row r="439" spans="1:11" s="26" customFormat="1" ht="30">
      <c r="A439" s="36">
        <v>45682</v>
      </c>
      <c r="B439" s="27" t="s">
        <v>679</v>
      </c>
      <c r="C439" s="28" t="s">
        <v>181</v>
      </c>
      <c r="D439" s="27" t="s">
        <v>20</v>
      </c>
      <c r="E439" s="28" t="s">
        <v>33</v>
      </c>
      <c r="F439" s="29">
        <v>191.035</v>
      </c>
      <c r="G439" s="30">
        <v>3.5</v>
      </c>
      <c r="H439" s="30">
        <f t="shared" si="6"/>
        <v>668.62249999999995</v>
      </c>
      <c r="K439" s="2"/>
    </row>
    <row r="440" spans="1:11" s="26" customFormat="1" ht="30">
      <c r="A440" s="36">
        <v>45682</v>
      </c>
      <c r="B440" s="27" t="s">
        <v>680</v>
      </c>
      <c r="C440" s="28" t="s">
        <v>681</v>
      </c>
      <c r="D440" s="27" t="s">
        <v>20</v>
      </c>
      <c r="E440" s="28" t="s">
        <v>682</v>
      </c>
      <c r="F440" s="29">
        <v>16.799999999999997</v>
      </c>
      <c r="G440" s="30">
        <v>3.5</v>
      </c>
      <c r="H440" s="30">
        <f t="shared" si="6"/>
        <v>58.79999999999999</v>
      </c>
      <c r="K440" s="2"/>
    </row>
    <row r="441" spans="1:11" s="26" customFormat="1">
      <c r="A441" s="36">
        <v>45682</v>
      </c>
      <c r="B441" s="27" t="s">
        <v>683</v>
      </c>
      <c r="C441" s="28" t="s">
        <v>684</v>
      </c>
      <c r="D441" s="27" t="s">
        <v>20</v>
      </c>
      <c r="E441" s="28" t="s">
        <v>82</v>
      </c>
      <c r="F441" s="29">
        <v>114.94</v>
      </c>
      <c r="G441" s="30">
        <v>3.5</v>
      </c>
      <c r="H441" s="30">
        <f t="shared" si="6"/>
        <v>402.28999999999996</v>
      </c>
      <c r="K441" s="2"/>
    </row>
    <row r="442" spans="1:11" s="26" customFormat="1">
      <c r="A442" s="36">
        <v>45682</v>
      </c>
      <c r="B442" s="27" t="s">
        <v>685</v>
      </c>
      <c r="C442" s="28" t="s">
        <v>345</v>
      </c>
      <c r="D442" s="27" t="s">
        <v>20</v>
      </c>
      <c r="E442" s="28" t="s">
        <v>82</v>
      </c>
      <c r="F442" s="29">
        <v>422.07</v>
      </c>
      <c r="G442" s="30">
        <v>3.5</v>
      </c>
      <c r="H442" s="30">
        <f t="shared" si="6"/>
        <v>1477.2449999999999</v>
      </c>
      <c r="K442" s="2"/>
    </row>
    <row r="443" spans="1:11" s="26" customFormat="1" ht="30">
      <c r="A443" s="36">
        <v>45682</v>
      </c>
      <c r="B443" s="27" t="s">
        <v>686</v>
      </c>
      <c r="C443" s="28" t="s">
        <v>687</v>
      </c>
      <c r="D443" s="27" t="s">
        <v>20</v>
      </c>
      <c r="E443" s="28" t="s">
        <v>688</v>
      </c>
      <c r="F443" s="29">
        <v>136.25</v>
      </c>
      <c r="G443" s="30">
        <v>3.5</v>
      </c>
      <c r="H443" s="30">
        <f t="shared" si="6"/>
        <v>476.875</v>
      </c>
      <c r="K443" s="2"/>
    </row>
    <row r="444" spans="1:11" s="26" customFormat="1">
      <c r="A444" s="36">
        <v>45682</v>
      </c>
      <c r="B444" s="27" t="s">
        <v>689</v>
      </c>
      <c r="C444" s="28" t="s">
        <v>341</v>
      </c>
      <c r="D444" s="27" t="s">
        <v>20</v>
      </c>
      <c r="E444" s="28" t="s">
        <v>21</v>
      </c>
      <c r="F444" s="29">
        <v>5.88</v>
      </c>
      <c r="G444" s="30">
        <v>3.5</v>
      </c>
      <c r="H444" s="30">
        <f t="shared" si="6"/>
        <v>20.58</v>
      </c>
      <c r="K444" s="2"/>
    </row>
    <row r="445" spans="1:11" s="26" customFormat="1" ht="30">
      <c r="A445" s="36">
        <v>45682</v>
      </c>
      <c r="B445" s="27" t="s">
        <v>690</v>
      </c>
      <c r="C445" s="28" t="s">
        <v>19</v>
      </c>
      <c r="D445" s="27" t="s">
        <v>20</v>
      </c>
      <c r="E445" s="28" t="s">
        <v>21</v>
      </c>
      <c r="F445" s="29">
        <v>390.30599999999998</v>
      </c>
      <c r="G445" s="30">
        <v>3.5</v>
      </c>
      <c r="H445" s="30">
        <f t="shared" si="6"/>
        <v>1366.0709999999999</v>
      </c>
      <c r="K445" s="2"/>
    </row>
    <row r="446" spans="1:11" s="26" customFormat="1" ht="30">
      <c r="A446" s="36">
        <v>45682</v>
      </c>
      <c r="B446" s="27" t="s">
        <v>691</v>
      </c>
      <c r="C446" s="28" t="s">
        <v>19</v>
      </c>
      <c r="D446" s="27" t="s">
        <v>20</v>
      </c>
      <c r="E446" s="28" t="s">
        <v>21</v>
      </c>
      <c r="F446" s="29">
        <v>85.8</v>
      </c>
      <c r="G446" s="30">
        <v>3.5</v>
      </c>
      <c r="H446" s="30">
        <f t="shared" si="6"/>
        <v>300.3</v>
      </c>
      <c r="K446" s="2"/>
    </row>
    <row r="447" spans="1:11" s="26" customFormat="1" ht="30">
      <c r="A447" s="36">
        <v>45682</v>
      </c>
      <c r="B447" s="27" t="s">
        <v>692</v>
      </c>
      <c r="C447" s="28" t="s">
        <v>38</v>
      </c>
      <c r="D447" s="27" t="s">
        <v>20</v>
      </c>
      <c r="E447" s="28" t="s">
        <v>39</v>
      </c>
      <c r="F447" s="29">
        <v>69.77</v>
      </c>
      <c r="G447" s="30">
        <v>3.5</v>
      </c>
      <c r="H447" s="30">
        <f t="shared" si="6"/>
        <v>244.19499999999999</v>
      </c>
      <c r="K447" s="2"/>
    </row>
    <row r="448" spans="1:11" s="26" customFormat="1">
      <c r="A448" s="36">
        <v>45682</v>
      </c>
      <c r="B448" s="27" t="s">
        <v>693</v>
      </c>
      <c r="C448" s="28" t="s">
        <v>262</v>
      </c>
      <c r="D448" s="27" t="s">
        <v>20</v>
      </c>
      <c r="E448" s="28" t="s">
        <v>204</v>
      </c>
      <c r="F448" s="29">
        <v>435.03200000000004</v>
      </c>
      <c r="G448" s="30">
        <v>3.5</v>
      </c>
      <c r="H448" s="30">
        <f t="shared" si="6"/>
        <v>1522.6120000000001</v>
      </c>
      <c r="K448" s="2"/>
    </row>
    <row r="449" spans="1:11" s="26" customFormat="1" ht="30">
      <c r="A449" s="36">
        <v>45682</v>
      </c>
      <c r="B449" s="27" t="s">
        <v>694</v>
      </c>
      <c r="C449" s="28" t="s">
        <v>695</v>
      </c>
      <c r="D449" s="27" t="s">
        <v>20</v>
      </c>
      <c r="E449" s="28" t="s">
        <v>696</v>
      </c>
      <c r="F449" s="29">
        <v>90.320000000000007</v>
      </c>
      <c r="G449" s="30">
        <v>3.5</v>
      </c>
      <c r="H449" s="30">
        <f t="shared" si="6"/>
        <v>316.12</v>
      </c>
      <c r="K449" s="2"/>
    </row>
    <row r="450" spans="1:11" s="26" customFormat="1" ht="30">
      <c r="A450" s="36">
        <v>45682</v>
      </c>
      <c r="B450" s="27" t="s">
        <v>697</v>
      </c>
      <c r="C450" s="28" t="s">
        <v>695</v>
      </c>
      <c r="D450" s="27" t="s">
        <v>20</v>
      </c>
      <c r="E450" s="28" t="s">
        <v>696</v>
      </c>
      <c r="F450" s="29">
        <v>368.26599999999996</v>
      </c>
      <c r="G450" s="30">
        <v>3.5</v>
      </c>
      <c r="H450" s="30">
        <f t="shared" si="6"/>
        <v>1288.9309999999998</v>
      </c>
      <c r="K450" s="2"/>
    </row>
    <row r="451" spans="1:11" s="26" customFormat="1" ht="30">
      <c r="A451" s="36">
        <v>45682</v>
      </c>
      <c r="B451" s="27" t="s">
        <v>698</v>
      </c>
      <c r="C451" s="28" t="s">
        <v>695</v>
      </c>
      <c r="D451" s="27" t="s">
        <v>20</v>
      </c>
      <c r="E451" s="28" t="s">
        <v>696</v>
      </c>
      <c r="F451" s="29">
        <v>621.91000000000008</v>
      </c>
      <c r="G451" s="30">
        <v>3.5</v>
      </c>
      <c r="H451" s="30">
        <f t="shared" si="6"/>
        <v>2176.6850000000004</v>
      </c>
      <c r="K451" s="2"/>
    </row>
    <row r="452" spans="1:11" s="26" customFormat="1" ht="30">
      <c r="A452" s="36">
        <v>45682</v>
      </c>
      <c r="B452" s="27" t="s">
        <v>699</v>
      </c>
      <c r="C452" s="28" t="s">
        <v>89</v>
      </c>
      <c r="D452" s="27" t="s">
        <v>20</v>
      </c>
      <c r="E452" s="28" t="s">
        <v>90</v>
      </c>
      <c r="F452" s="29">
        <v>157.86000000000001</v>
      </c>
      <c r="G452" s="30">
        <v>3.5</v>
      </c>
      <c r="H452" s="30">
        <f t="shared" si="6"/>
        <v>552.51</v>
      </c>
      <c r="K452" s="2"/>
    </row>
    <row r="453" spans="1:11" s="26" customFormat="1" ht="30">
      <c r="A453" s="36">
        <v>45682</v>
      </c>
      <c r="B453" s="27" t="s">
        <v>700</v>
      </c>
      <c r="C453" s="28" t="s">
        <v>695</v>
      </c>
      <c r="D453" s="27" t="s">
        <v>20</v>
      </c>
      <c r="E453" s="28" t="s">
        <v>696</v>
      </c>
      <c r="F453" s="29">
        <v>30.387999999999998</v>
      </c>
      <c r="G453" s="30">
        <v>3.5</v>
      </c>
      <c r="H453" s="30">
        <f t="shared" si="6"/>
        <v>106.35799999999999</v>
      </c>
      <c r="K453" s="2"/>
    </row>
    <row r="454" spans="1:11" s="26" customFormat="1" ht="30">
      <c r="A454" s="36">
        <v>45684</v>
      </c>
      <c r="B454" s="27" t="s">
        <v>701</v>
      </c>
      <c r="C454" s="28" t="s">
        <v>38</v>
      </c>
      <c r="D454" s="27" t="s">
        <v>20</v>
      </c>
      <c r="E454" s="28" t="s">
        <v>39</v>
      </c>
      <c r="F454" s="29">
        <v>128.15</v>
      </c>
      <c r="G454" s="30">
        <v>3.5</v>
      </c>
      <c r="H454" s="30">
        <f t="shared" si="6"/>
        <v>448.52500000000003</v>
      </c>
      <c r="K454" s="2"/>
    </row>
    <row r="455" spans="1:11" s="26" customFormat="1" ht="30">
      <c r="A455" s="36">
        <v>45684</v>
      </c>
      <c r="B455" s="27" t="s">
        <v>702</v>
      </c>
      <c r="C455" s="28" t="s">
        <v>47</v>
      </c>
      <c r="D455" s="27" t="s">
        <v>20</v>
      </c>
      <c r="E455" s="28" t="s">
        <v>48</v>
      </c>
      <c r="F455" s="29">
        <v>18.707999999999998</v>
      </c>
      <c r="G455" s="30">
        <v>3.5</v>
      </c>
      <c r="H455" s="30">
        <f t="shared" si="6"/>
        <v>65.477999999999994</v>
      </c>
      <c r="K455" s="2"/>
    </row>
    <row r="456" spans="1:11" s="26" customFormat="1" ht="30">
      <c r="A456" s="36">
        <v>45684</v>
      </c>
      <c r="B456" s="27" t="s">
        <v>703</v>
      </c>
      <c r="C456" s="28" t="s">
        <v>35</v>
      </c>
      <c r="D456" s="27" t="s">
        <v>20</v>
      </c>
      <c r="E456" s="28" t="s">
        <v>36</v>
      </c>
      <c r="F456" s="29">
        <v>186.68</v>
      </c>
      <c r="G456" s="30">
        <v>3.5</v>
      </c>
      <c r="H456" s="30">
        <f t="shared" ref="H456:H519" si="7">F456*G456</f>
        <v>653.38</v>
      </c>
      <c r="K456" s="2"/>
    </row>
    <row r="457" spans="1:11" s="26" customFormat="1" ht="30">
      <c r="A457" s="36">
        <v>45684</v>
      </c>
      <c r="B457" s="27" t="s">
        <v>704</v>
      </c>
      <c r="C457" s="28" t="s">
        <v>194</v>
      </c>
      <c r="D457" s="27" t="s">
        <v>20</v>
      </c>
      <c r="E457" s="28" t="s">
        <v>53</v>
      </c>
      <c r="F457" s="29">
        <v>602.17499999999995</v>
      </c>
      <c r="G457" s="30">
        <v>3.5</v>
      </c>
      <c r="H457" s="30">
        <f t="shared" si="7"/>
        <v>2107.6124999999997</v>
      </c>
      <c r="K457" s="2"/>
    </row>
    <row r="458" spans="1:11" s="26" customFormat="1">
      <c r="A458" s="36">
        <v>45684</v>
      </c>
      <c r="B458" s="27" t="s">
        <v>705</v>
      </c>
      <c r="C458" s="28" t="s">
        <v>226</v>
      </c>
      <c r="D458" s="27" t="s">
        <v>20</v>
      </c>
      <c r="E458" s="28" t="s">
        <v>227</v>
      </c>
      <c r="F458" s="29">
        <v>175.286</v>
      </c>
      <c r="G458" s="30">
        <v>3.5</v>
      </c>
      <c r="H458" s="30">
        <f t="shared" si="7"/>
        <v>613.50099999999998</v>
      </c>
      <c r="K458" s="2"/>
    </row>
    <row r="459" spans="1:11" s="26" customFormat="1" ht="30">
      <c r="A459" s="36">
        <v>45684</v>
      </c>
      <c r="B459" s="27" t="s">
        <v>706</v>
      </c>
      <c r="C459" s="28" t="s">
        <v>122</v>
      </c>
      <c r="D459" s="27" t="s">
        <v>20</v>
      </c>
      <c r="E459" s="28" t="s">
        <v>123</v>
      </c>
      <c r="F459" s="29">
        <v>147.04799999999997</v>
      </c>
      <c r="G459" s="30">
        <v>3.5</v>
      </c>
      <c r="H459" s="30">
        <f t="shared" si="7"/>
        <v>514.66799999999989</v>
      </c>
      <c r="K459" s="2"/>
    </row>
    <row r="460" spans="1:11" s="26" customFormat="1">
      <c r="A460" s="36">
        <v>45684</v>
      </c>
      <c r="B460" s="27" t="s">
        <v>707</v>
      </c>
      <c r="C460" s="28" t="s">
        <v>104</v>
      </c>
      <c r="D460" s="27" t="s">
        <v>20</v>
      </c>
      <c r="E460" s="28" t="s">
        <v>105</v>
      </c>
      <c r="F460" s="29">
        <v>843.38199999999995</v>
      </c>
      <c r="G460" s="30">
        <v>3.5</v>
      </c>
      <c r="H460" s="30">
        <f t="shared" si="7"/>
        <v>2951.837</v>
      </c>
      <c r="K460" s="2"/>
    </row>
    <row r="461" spans="1:11" s="26" customFormat="1">
      <c r="A461" s="36">
        <v>45684</v>
      </c>
      <c r="B461" s="27" t="s">
        <v>708</v>
      </c>
      <c r="C461" s="28" t="s">
        <v>132</v>
      </c>
      <c r="D461" s="27" t="s">
        <v>20</v>
      </c>
      <c r="E461" s="28" t="s">
        <v>24</v>
      </c>
      <c r="F461" s="29">
        <v>158.99700000000001</v>
      </c>
      <c r="G461" s="30">
        <v>3.5</v>
      </c>
      <c r="H461" s="30">
        <f t="shared" si="7"/>
        <v>556.48950000000002</v>
      </c>
      <c r="K461" s="2"/>
    </row>
    <row r="462" spans="1:11" s="26" customFormat="1" ht="30">
      <c r="A462" s="36">
        <v>45684</v>
      </c>
      <c r="B462" s="27" t="s">
        <v>709</v>
      </c>
      <c r="C462" s="28" t="s">
        <v>327</v>
      </c>
      <c r="D462" s="27" t="s">
        <v>20</v>
      </c>
      <c r="E462" s="28" t="s">
        <v>328</v>
      </c>
      <c r="F462" s="29">
        <v>429.90000000000003</v>
      </c>
      <c r="G462" s="30">
        <v>3.5</v>
      </c>
      <c r="H462" s="30">
        <f t="shared" si="7"/>
        <v>1504.65</v>
      </c>
      <c r="K462" s="2"/>
    </row>
    <row r="463" spans="1:11" s="26" customFormat="1" ht="30">
      <c r="A463" s="36">
        <v>45684</v>
      </c>
      <c r="B463" s="27" t="s">
        <v>710</v>
      </c>
      <c r="C463" s="28" t="s">
        <v>35</v>
      </c>
      <c r="D463" s="27" t="s">
        <v>20</v>
      </c>
      <c r="E463" s="28" t="s">
        <v>36</v>
      </c>
      <c r="F463" s="29">
        <v>77.524000000000001</v>
      </c>
      <c r="G463" s="30">
        <v>3.5</v>
      </c>
      <c r="H463" s="30">
        <f t="shared" si="7"/>
        <v>271.334</v>
      </c>
      <c r="K463" s="2"/>
    </row>
    <row r="464" spans="1:11" s="26" customFormat="1" ht="30">
      <c r="A464" s="36">
        <v>45684</v>
      </c>
      <c r="B464" s="27" t="s">
        <v>711</v>
      </c>
      <c r="C464" s="28" t="s">
        <v>38</v>
      </c>
      <c r="D464" s="27" t="s">
        <v>20</v>
      </c>
      <c r="E464" s="28" t="s">
        <v>39</v>
      </c>
      <c r="F464" s="29">
        <v>271.25</v>
      </c>
      <c r="G464" s="30">
        <v>3.5</v>
      </c>
      <c r="H464" s="30">
        <f t="shared" si="7"/>
        <v>949.375</v>
      </c>
      <c r="K464" s="2"/>
    </row>
    <row r="465" spans="1:11" s="26" customFormat="1">
      <c r="A465" s="36">
        <v>45684</v>
      </c>
      <c r="B465" s="27" t="s">
        <v>712</v>
      </c>
      <c r="C465" s="28" t="s">
        <v>226</v>
      </c>
      <c r="D465" s="27" t="s">
        <v>20</v>
      </c>
      <c r="E465" s="28" t="s">
        <v>227</v>
      </c>
      <c r="F465" s="29">
        <v>483.02900000000005</v>
      </c>
      <c r="G465" s="30">
        <v>3.5</v>
      </c>
      <c r="H465" s="30">
        <f t="shared" si="7"/>
        <v>1690.6015000000002</v>
      </c>
      <c r="K465" s="2"/>
    </row>
    <row r="466" spans="1:11" s="26" customFormat="1" ht="30">
      <c r="A466" s="36">
        <v>45684</v>
      </c>
      <c r="B466" s="27" t="s">
        <v>713</v>
      </c>
      <c r="C466" s="28" t="s">
        <v>108</v>
      </c>
      <c r="D466" s="27" t="s">
        <v>20</v>
      </c>
      <c r="E466" s="28" t="s">
        <v>66</v>
      </c>
      <c r="F466" s="29">
        <v>109.842</v>
      </c>
      <c r="G466" s="30">
        <v>3.5</v>
      </c>
      <c r="H466" s="30">
        <f t="shared" si="7"/>
        <v>384.447</v>
      </c>
      <c r="K466" s="2"/>
    </row>
    <row r="467" spans="1:11" s="26" customFormat="1" ht="30">
      <c r="A467" s="36">
        <v>45684</v>
      </c>
      <c r="B467" s="27" t="s">
        <v>714</v>
      </c>
      <c r="C467" s="28" t="s">
        <v>715</v>
      </c>
      <c r="D467" s="27" t="s">
        <v>20</v>
      </c>
      <c r="E467" s="28" t="s">
        <v>716</v>
      </c>
      <c r="F467" s="29">
        <v>329.50200000000001</v>
      </c>
      <c r="G467" s="30">
        <v>3.5</v>
      </c>
      <c r="H467" s="30">
        <f t="shared" si="7"/>
        <v>1153.2570000000001</v>
      </c>
      <c r="K467" s="2"/>
    </row>
    <row r="468" spans="1:11" s="26" customFormat="1" ht="15" customHeight="1">
      <c r="A468" s="36">
        <v>45684</v>
      </c>
      <c r="B468" s="27" t="s">
        <v>717</v>
      </c>
      <c r="C468" s="28" t="s">
        <v>212</v>
      </c>
      <c r="D468" s="27" t="s">
        <v>20</v>
      </c>
      <c r="E468" s="28" t="s">
        <v>66</v>
      </c>
      <c r="F468" s="29">
        <v>225.57900000000001</v>
      </c>
      <c r="G468" s="30">
        <v>3.5</v>
      </c>
      <c r="H468" s="30">
        <f t="shared" si="7"/>
        <v>789.52650000000006</v>
      </c>
      <c r="K468" s="2"/>
    </row>
    <row r="469" spans="1:11" s="26" customFormat="1" ht="30">
      <c r="A469" s="36">
        <v>45684</v>
      </c>
      <c r="B469" s="27" t="s">
        <v>718</v>
      </c>
      <c r="C469" s="28" t="s">
        <v>19</v>
      </c>
      <c r="D469" s="27" t="s">
        <v>20</v>
      </c>
      <c r="E469" s="28" t="s">
        <v>21</v>
      </c>
      <c r="F469" s="29">
        <v>751.01</v>
      </c>
      <c r="G469" s="30">
        <v>3.5</v>
      </c>
      <c r="H469" s="30">
        <f t="shared" si="7"/>
        <v>2628.5349999999999</v>
      </c>
      <c r="K469" s="2"/>
    </row>
    <row r="470" spans="1:11" s="26" customFormat="1" ht="30">
      <c r="A470" s="36">
        <v>45684</v>
      </c>
      <c r="B470" s="27" t="s">
        <v>719</v>
      </c>
      <c r="C470" s="28" t="s">
        <v>81</v>
      </c>
      <c r="D470" s="27" t="s">
        <v>20</v>
      </c>
      <c r="E470" s="28" t="s">
        <v>82</v>
      </c>
      <c r="F470" s="29">
        <v>853.2</v>
      </c>
      <c r="G470" s="30">
        <v>3.5</v>
      </c>
      <c r="H470" s="30">
        <f t="shared" si="7"/>
        <v>2986.2000000000003</v>
      </c>
      <c r="K470" s="2"/>
    </row>
    <row r="471" spans="1:11" s="26" customFormat="1" ht="45">
      <c r="A471" s="36">
        <v>45684</v>
      </c>
      <c r="B471" s="27" t="s">
        <v>720</v>
      </c>
      <c r="C471" s="28" t="s">
        <v>721</v>
      </c>
      <c r="D471" s="27" t="s">
        <v>20</v>
      </c>
      <c r="E471" s="28" t="s">
        <v>48</v>
      </c>
      <c r="F471" s="29">
        <v>1578.8069999999998</v>
      </c>
      <c r="G471" s="30">
        <v>3.5</v>
      </c>
      <c r="H471" s="30">
        <f t="shared" si="7"/>
        <v>5525.8244999999988</v>
      </c>
      <c r="K471" s="2"/>
    </row>
    <row r="472" spans="1:11" s="26" customFormat="1" ht="30">
      <c r="A472" s="36">
        <v>45684</v>
      </c>
      <c r="B472" s="27" t="s">
        <v>722</v>
      </c>
      <c r="C472" s="28" t="s">
        <v>19</v>
      </c>
      <c r="D472" s="27" t="s">
        <v>20</v>
      </c>
      <c r="E472" s="28" t="s">
        <v>21</v>
      </c>
      <c r="F472" s="29">
        <v>37.496000000000002</v>
      </c>
      <c r="G472" s="30">
        <v>3.5</v>
      </c>
      <c r="H472" s="30">
        <f t="shared" si="7"/>
        <v>131.23600000000002</v>
      </c>
      <c r="K472" s="2"/>
    </row>
    <row r="473" spans="1:11" s="26" customFormat="1" ht="30">
      <c r="A473" s="36">
        <v>45684</v>
      </c>
      <c r="B473" s="27" t="s">
        <v>723</v>
      </c>
      <c r="C473" s="28" t="s">
        <v>129</v>
      </c>
      <c r="D473" s="27" t="s">
        <v>20</v>
      </c>
      <c r="E473" s="28" t="s">
        <v>130</v>
      </c>
      <c r="F473" s="29">
        <v>240.554</v>
      </c>
      <c r="G473" s="30">
        <v>3.5</v>
      </c>
      <c r="H473" s="30">
        <f t="shared" si="7"/>
        <v>841.93899999999996</v>
      </c>
      <c r="K473" s="2"/>
    </row>
    <row r="474" spans="1:11" s="26" customFormat="1">
      <c r="A474" s="36">
        <v>45684</v>
      </c>
      <c r="B474" s="27" t="s">
        <v>724</v>
      </c>
      <c r="C474" s="28" t="s">
        <v>569</v>
      </c>
      <c r="D474" s="27" t="s">
        <v>20</v>
      </c>
      <c r="E474" s="28" t="s">
        <v>554</v>
      </c>
      <c r="F474" s="29">
        <v>1197.4159999999999</v>
      </c>
      <c r="G474" s="30">
        <v>3.5</v>
      </c>
      <c r="H474" s="30">
        <f t="shared" si="7"/>
        <v>4190.9560000000001</v>
      </c>
      <c r="K474" s="2"/>
    </row>
    <row r="475" spans="1:11" s="26" customFormat="1" ht="30">
      <c r="A475" s="36">
        <v>45684</v>
      </c>
      <c r="B475" s="27" t="s">
        <v>725</v>
      </c>
      <c r="C475" s="28" t="s">
        <v>108</v>
      </c>
      <c r="D475" s="27" t="s">
        <v>20</v>
      </c>
      <c r="E475" s="28" t="s">
        <v>66</v>
      </c>
      <c r="F475" s="29">
        <v>38.86</v>
      </c>
      <c r="G475" s="30">
        <v>3.5</v>
      </c>
      <c r="H475" s="30">
        <f t="shared" si="7"/>
        <v>136.01</v>
      </c>
      <c r="K475" s="2"/>
    </row>
    <row r="476" spans="1:11" s="26" customFormat="1" ht="30">
      <c r="A476" s="36">
        <v>45685</v>
      </c>
      <c r="B476" s="27" t="s">
        <v>726</v>
      </c>
      <c r="C476" s="28" t="s">
        <v>38</v>
      </c>
      <c r="D476" s="27" t="s">
        <v>20</v>
      </c>
      <c r="E476" s="28" t="s">
        <v>39</v>
      </c>
      <c r="F476" s="29">
        <v>540.21</v>
      </c>
      <c r="G476" s="30">
        <v>3.5</v>
      </c>
      <c r="H476" s="30">
        <f t="shared" si="7"/>
        <v>1890.7350000000001</v>
      </c>
      <c r="K476" s="2"/>
    </row>
    <row r="477" spans="1:11" s="26" customFormat="1">
      <c r="A477" s="36">
        <v>45685</v>
      </c>
      <c r="B477" s="27" t="s">
        <v>727</v>
      </c>
      <c r="C477" s="28" t="s">
        <v>52</v>
      </c>
      <c r="D477" s="27" t="s">
        <v>20</v>
      </c>
      <c r="E477" s="28" t="s">
        <v>53</v>
      </c>
      <c r="F477" s="29">
        <v>155.26999999999998</v>
      </c>
      <c r="G477" s="30">
        <v>3.5</v>
      </c>
      <c r="H477" s="30">
        <f t="shared" si="7"/>
        <v>543.44499999999994</v>
      </c>
      <c r="K477" s="2"/>
    </row>
    <row r="478" spans="1:11" s="26" customFormat="1">
      <c r="A478" s="36">
        <v>45685</v>
      </c>
      <c r="B478" s="27" t="s">
        <v>728</v>
      </c>
      <c r="C478" s="28" t="s">
        <v>729</v>
      </c>
      <c r="D478" s="27" t="s">
        <v>20</v>
      </c>
      <c r="E478" s="28" t="s">
        <v>274</v>
      </c>
      <c r="F478" s="29">
        <v>65.13</v>
      </c>
      <c r="G478" s="30">
        <v>3.5</v>
      </c>
      <c r="H478" s="30">
        <f t="shared" si="7"/>
        <v>227.95499999999998</v>
      </c>
      <c r="K478" s="2"/>
    </row>
    <row r="479" spans="1:11" s="26" customFormat="1">
      <c r="A479" s="36">
        <v>45685</v>
      </c>
      <c r="B479" s="27" t="s">
        <v>730</v>
      </c>
      <c r="C479" s="28" t="s">
        <v>52</v>
      </c>
      <c r="D479" s="27" t="s">
        <v>20</v>
      </c>
      <c r="E479" s="28" t="s">
        <v>53</v>
      </c>
      <c r="F479" s="29">
        <v>50.319999999999993</v>
      </c>
      <c r="G479" s="30">
        <v>3.5</v>
      </c>
      <c r="H479" s="30">
        <f t="shared" si="7"/>
        <v>176.11999999999998</v>
      </c>
      <c r="K479" s="2"/>
    </row>
    <row r="480" spans="1:11" s="26" customFormat="1">
      <c r="A480" s="36">
        <v>45685</v>
      </c>
      <c r="B480" s="27" t="s">
        <v>731</v>
      </c>
      <c r="C480" s="28" t="s">
        <v>341</v>
      </c>
      <c r="D480" s="27" t="s">
        <v>20</v>
      </c>
      <c r="E480" s="28" t="s">
        <v>21</v>
      </c>
      <c r="F480" s="29">
        <v>25.200000000000003</v>
      </c>
      <c r="G480" s="30">
        <v>3.5</v>
      </c>
      <c r="H480" s="30">
        <f t="shared" si="7"/>
        <v>88.200000000000017</v>
      </c>
      <c r="K480" s="2"/>
    </row>
    <row r="481" spans="1:11" s="26" customFormat="1" ht="30">
      <c r="A481" s="36">
        <v>45685</v>
      </c>
      <c r="B481" s="27" t="s">
        <v>732</v>
      </c>
      <c r="C481" s="28" t="s">
        <v>19</v>
      </c>
      <c r="D481" s="27" t="s">
        <v>20</v>
      </c>
      <c r="E481" s="28" t="s">
        <v>21</v>
      </c>
      <c r="F481" s="29">
        <v>444.52100000000002</v>
      </c>
      <c r="G481" s="30">
        <v>3.5</v>
      </c>
      <c r="H481" s="30">
        <f t="shared" si="7"/>
        <v>1555.8235</v>
      </c>
      <c r="K481" s="2"/>
    </row>
    <row r="482" spans="1:11" s="26" customFormat="1" ht="30">
      <c r="A482" s="36">
        <v>45685</v>
      </c>
      <c r="B482" s="27" t="s">
        <v>733</v>
      </c>
      <c r="C482" s="28" t="s">
        <v>695</v>
      </c>
      <c r="D482" s="27" t="s">
        <v>20</v>
      </c>
      <c r="E482" s="28" t="s">
        <v>696</v>
      </c>
      <c r="F482" s="29">
        <v>100.21600000000001</v>
      </c>
      <c r="G482" s="30">
        <v>3.5</v>
      </c>
      <c r="H482" s="30">
        <f t="shared" si="7"/>
        <v>350.75600000000003</v>
      </c>
      <c r="K482" s="2"/>
    </row>
    <row r="483" spans="1:11" s="26" customFormat="1" ht="30">
      <c r="A483" s="36">
        <v>45685</v>
      </c>
      <c r="B483" s="27" t="s">
        <v>734</v>
      </c>
      <c r="C483" s="28" t="s">
        <v>19</v>
      </c>
      <c r="D483" s="27" t="s">
        <v>20</v>
      </c>
      <c r="E483" s="28" t="s">
        <v>21</v>
      </c>
      <c r="F483" s="29">
        <v>136.25</v>
      </c>
      <c r="G483" s="30">
        <v>3.5</v>
      </c>
      <c r="H483" s="30">
        <f t="shared" si="7"/>
        <v>476.875</v>
      </c>
      <c r="K483" s="2"/>
    </row>
    <row r="484" spans="1:11" s="26" customFormat="1">
      <c r="A484" s="36">
        <v>45685</v>
      </c>
      <c r="B484" s="27" t="s">
        <v>735</v>
      </c>
      <c r="C484" s="28" t="s">
        <v>200</v>
      </c>
      <c r="D484" s="27" t="s">
        <v>20</v>
      </c>
      <c r="E484" s="28" t="s">
        <v>201</v>
      </c>
      <c r="F484" s="29">
        <v>208.01599999999999</v>
      </c>
      <c r="G484" s="30">
        <v>3.5</v>
      </c>
      <c r="H484" s="30">
        <f t="shared" si="7"/>
        <v>728.05599999999993</v>
      </c>
      <c r="K484" s="2"/>
    </row>
    <row r="485" spans="1:11" s="26" customFormat="1" ht="30">
      <c r="A485" s="36">
        <v>45685</v>
      </c>
      <c r="B485" s="27" t="s">
        <v>736</v>
      </c>
      <c r="C485" s="28" t="s">
        <v>273</v>
      </c>
      <c r="D485" s="27" t="s">
        <v>20</v>
      </c>
      <c r="E485" s="28" t="s">
        <v>274</v>
      </c>
      <c r="F485" s="29">
        <v>432.82399999999996</v>
      </c>
      <c r="G485" s="30">
        <v>3.5</v>
      </c>
      <c r="H485" s="30">
        <f t="shared" si="7"/>
        <v>1514.8839999999998</v>
      </c>
      <c r="K485" s="2"/>
    </row>
    <row r="486" spans="1:11" s="26" customFormat="1">
      <c r="A486" s="36">
        <v>45685</v>
      </c>
      <c r="B486" s="27" t="s">
        <v>737</v>
      </c>
      <c r="C486" s="28" t="s">
        <v>104</v>
      </c>
      <c r="D486" s="27" t="s">
        <v>20</v>
      </c>
      <c r="E486" s="28" t="s">
        <v>105</v>
      </c>
      <c r="F486" s="29">
        <v>427.07400000000001</v>
      </c>
      <c r="G486" s="30">
        <v>3.5</v>
      </c>
      <c r="H486" s="30">
        <f t="shared" si="7"/>
        <v>1494.759</v>
      </c>
      <c r="K486" s="2"/>
    </row>
    <row r="487" spans="1:11" s="26" customFormat="1">
      <c r="A487" s="36">
        <v>45685</v>
      </c>
      <c r="B487" s="27" t="s">
        <v>738</v>
      </c>
      <c r="C487" s="28" t="s">
        <v>390</v>
      </c>
      <c r="D487" s="27" t="s">
        <v>20</v>
      </c>
      <c r="E487" s="28" t="s">
        <v>391</v>
      </c>
      <c r="F487" s="29">
        <v>471.07000000000005</v>
      </c>
      <c r="G487" s="30">
        <v>3.5</v>
      </c>
      <c r="H487" s="30">
        <f t="shared" si="7"/>
        <v>1648.7450000000001</v>
      </c>
      <c r="K487" s="2"/>
    </row>
    <row r="488" spans="1:11" s="26" customFormat="1">
      <c r="A488" s="36">
        <v>45685</v>
      </c>
      <c r="B488" s="27" t="s">
        <v>739</v>
      </c>
      <c r="C488" s="28" t="s">
        <v>740</v>
      </c>
      <c r="D488" s="27" t="s">
        <v>20</v>
      </c>
      <c r="E488" s="28" t="s">
        <v>741</v>
      </c>
      <c r="F488" s="29">
        <v>750</v>
      </c>
      <c r="G488" s="30">
        <v>3.5</v>
      </c>
      <c r="H488" s="30">
        <f t="shared" si="7"/>
        <v>2625</v>
      </c>
      <c r="K488" s="2"/>
    </row>
    <row r="489" spans="1:11" s="26" customFormat="1" ht="30">
      <c r="A489" s="36">
        <v>45686</v>
      </c>
      <c r="B489" s="27" t="s">
        <v>742</v>
      </c>
      <c r="C489" s="28" t="s">
        <v>743</v>
      </c>
      <c r="D489" s="27" t="s">
        <v>20</v>
      </c>
      <c r="E489" s="28" t="s">
        <v>744</v>
      </c>
      <c r="F489" s="29">
        <v>819.57599999999991</v>
      </c>
      <c r="G489" s="30">
        <v>3.5</v>
      </c>
      <c r="H489" s="30">
        <f t="shared" si="7"/>
        <v>2868.5159999999996</v>
      </c>
      <c r="K489" s="2"/>
    </row>
    <row r="490" spans="1:11" s="26" customFormat="1" ht="30">
      <c r="A490" s="36">
        <v>45686</v>
      </c>
      <c r="B490" s="27" t="s">
        <v>745</v>
      </c>
      <c r="C490" s="28" t="s">
        <v>38</v>
      </c>
      <c r="D490" s="27" t="s">
        <v>20</v>
      </c>
      <c r="E490" s="28" t="s">
        <v>39</v>
      </c>
      <c r="F490" s="29">
        <v>238.172</v>
      </c>
      <c r="G490" s="30">
        <v>3.5</v>
      </c>
      <c r="H490" s="30">
        <f t="shared" si="7"/>
        <v>833.60199999999998</v>
      </c>
      <c r="K490" s="2"/>
    </row>
    <row r="491" spans="1:11" s="26" customFormat="1">
      <c r="A491" s="36">
        <v>45686</v>
      </c>
      <c r="B491" s="27" t="s">
        <v>746</v>
      </c>
      <c r="C491" s="28" t="s">
        <v>183</v>
      </c>
      <c r="D491" s="27" t="s">
        <v>20</v>
      </c>
      <c r="E491" s="28" t="s">
        <v>33</v>
      </c>
      <c r="F491" s="29">
        <v>107.9</v>
      </c>
      <c r="G491" s="30">
        <v>3.5</v>
      </c>
      <c r="H491" s="30">
        <f t="shared" si="7"/>
        <v>377.65000000000003</v>
      </c>
      <c r="K491" s="2"/>
    </row>
    <row r="492" spans="1:11" s="26" customFormat="1">
      <c r="A492" s="36">
        <v>45686</v>
      </c>
      <c r="B492" s="27" t="s">
        <v>747</v>
      </c>
      <c r="C492" s="28" t="s">
        <v>748</v>
      </c>
      <c r="D492" s="27" t="s">
        <v>20</v>
      </c>
      <c r="E492" s="28" t="s">
        <v>82</v>
      </c>
      <c r="F492" s="29">
        <v>1926.96</v>
      </c>
      <c r="G492" s="30">
        <v>3.5</v>
      </c>
      <c r="H492" s="30">
        <f t="shared" si="7"/>
        <v>6744.3600000000006</v>
      </c>
      <c r="K492" s="2"/>
    </row>
    <row r="493" spans="1:11" s="26" customFormat="1" ht="30">
      <c r="A493" s="36">
        <v>45686</v>
      </c>
      <c r="B493" s="27" t="s">
        <v>749</v>
      </c>
      <c r="C493" s="28" t="s">
        <v>192</v>
      </c>
      <c r="D493" s="27" t="s">
        <v>20</v>
      </c>
      <c r="E493" s="28" t="s">
        <v>57</v>
      </c>
      <c r="F493" s="29">
        <v>92.272000000000006</v>
      </c>
      <c r="G493" s="30">
        <v>3.5</v>
      </c>
      <c r="H493" s="30">
        <f t="shared" si="7"/>
        <v>322.952</v>
      </c>
      <c r="K493" s="2"/>
    </row>
    <row r="494" spans="1:11" s="26" customFormat="1">
      <c r="A494" s="36">
        <v>45686</v>
      </c>
      <c r="B494" s="27" t="s">
        <v>750</v>
      </c>
      <c r="C494" s="28" t="s">
        <v>183</v>
      </c>
      <c r="D494" s="27" t="s">
        <v>20</v>
      </c>
      <c r="E494" s="28" t="s">
        <v>33</v>
      </c>
      <c r="F494" s="29">
        <v>963.48</v>
      </c>
      <c r="G494" s="30">
        <v>3.5</v>
      </c>
      <c r="H494" s="30">
        <f t="shared" si="7"/>
        <v>3372.1800000000003</v>
      </c>
      <c r="K494" s="2"/>
    </row>
    <row r="495" spans="1:11" s="26" customFormat="1">
      <c r="A495" s="36">
        <v>45686</v>
      </c>
      <c r="B495" s="27" t="s">
        <v>751</v>
      </c>
      <c r="C495" s="28" t="s">
        <v>132</v>
      </c>
      <c r="D495" s="27" t="s">
        <v>20</v>
      </c>
      <c r="E495" s="28" t="s">
        <v>24</v>
      </c>
      <c r="F495" s="29">
        <v>27.801000000000002</v>
      </c>
      <c r="G495" s="30">
        <v>3.5</v>
      </c>
      <c r="H495" s="30">
        <f t="shared" si="7"/>
        <v>97.303500000000014</v>
      </c>
      <c r="K495" s="2"/>
    </row>
    <row r="496" spans="1:11" s="26" customFormat="1" ht="30">
      <c r="A496" s="36">
        <v>45686</v>
      </c>
      <c r="B496" s="27" t="s">
        <v>752</v>
      </c>
      <c r="C496" s="28" t="s">
        <v>258</v>
      </c>
      <c r="D496" s="27" t="s">
        <v>20</v>
      </c>
      <c r="E496" s="28" t="s">
        <v>48</v>
      </c>
      <c r="F496" s="29">
        <v>223.63600000000002</v>
      </c>
      <c r="G496" s="30">
        <v>3.5</v>
      </c>
      <c r="H496" s="30">
        <f t="shared" si="7"/>
        <v>782.72600000000011</v>
      </c>
      <c r="K496" s="2"/>
    </row>
    <row r="497" spans="1:11" s="26" customFormat="1">
      <c r="A497" s="36">
        <v>45686</v>
      </c>
      <c r="B497" s="27" t="s">
        <v>753</v>
      </c>
      <c r="C497" s="28" t="s">
        <v>580</v>
      </c>
      <c r="D497" s="27" t="s">
        <v>20</v>
      </c>
      <c r="E497" s="28" t="s">
        <v>581</v>
      </c>
      <c r="F497" s="29">
        <v>2.76</v>
      </c>
      <c r="G497" s="30">
        <v>3.5</v>
      </c>
      <c r="H497" s="30">
        <f t="shared" si="7"/>
        <v>9.66</v>
      </c>
      <c r="K497" s="2"/>
    </row>
    <row r="498" spans="1:11" s="26" customFormat="1">
      <c r="A498" s="36">
        <v>45686</v>
      </c>
      <c r="B498" s="27" t="s">
        <v>754</v>
      </c>
      <c r="C498" s="28" t="s">
        <v>132</v>
      </c>
      <c r="D498" s="27" t="s">
        <v>20</v>
      </c>
      <c r="E498" s="28" t="s">
        <v>24</v>
      </c>
      <c r="F498" s="29">
        <v>5.42</v>
      </c>
      <c r="G498" s="30">
        <v>3.5</v>
      </c>
      <c r="H498" s="30">
        <f t="shared" si="7"/>
        <v>18.97</v>
      </c>
      <c r="K498" s="2"/>
    </row>
    <row r="499" spans="1:11" s="26" customFormat="1">
      <c r="A499" s="36">
        <v>45686</v>
      </c>
      <c r="B499" s="27" t="s">
        <v>755</v>
      </c>
      <c r="C499" s="28" t="s">
        <v>23</v>
      </c>
      <c r="D499" s="27" t="s">
        <v>20</v>
      </c>
      <c r="E499" s="28" t="s">
        <v>24</v>
      </c>
      <c r="F499" s="29">
        <v>157.75</v>
      </c>
      <c r="G499" s="30">
        <v>3.5</v>
      </c>
      <c r="H499" s="30">
        <f t="shared" si="7"/>
        <v>552.125</v>
      </c>
      <c r="K499" s="2"/>
    </row>
    <row r="500" spans="1:11" s="26" customFormat="1">
      <c r="A500" s="36">
        <v>45686</v>
      </c>
      <c r="B500" s="27" t="s">
        <v>756</v>
      </c>
      <c r="C500" s="28" t="s">
        <v>23</v>
      </c>
      <c r="D500" s="27" t="s">
        <v>20</v>
      </c>
      <c r="E500" s="28" t="s">
        <v>24</v>
      </c>
      <c r="F500" s="29">
        <v>530.65600000000006</v>
      </c>
      <c r="G500" s="30">
        <v>3.5</v>
      </c>
      <c r="H500" s="30">
        <f t="shared" si="7"/>
        <v>1857.2960000000003</v>
      </c>
      <c r="K500" s="2"/>
    </row>
    <row r="501" spans="1:11" s="26" customFormat="1">
      <c r="A501" s="36">
        <v>45686</v>
      </c>
      <c r="B501" s="27" t="s">
        <v>757</v>
      </c>
      <c r="C501" s="28" t="s">
        <v>758</v>
      </c>
      <c r="D501" s="27" t="s">
        <v>20</v>
      </c>
      <c r="E501" s="28" t="s">
        <v>271</v>
      </c>
      <c r="F501" s="29">
        <v>481.74</v>
      </c>
      <c r="G501" s="30">
        <v>3.5</v>
      </c>
      <c r="H501" s="30">
        <f t="shared" si="7"/>
        <v>1686.0900000000001</v>
      </c>
      <c r="K501" s="2"/>
    </row>
    <row r="502" spans="1:11" s="26" customFormat="1">
      <c r="A502" s="36">
        <v>45686</v>
      </c>
      <c r="B502" s="27" t="s">
        <v>759</v>
      </c>
      <c r="C502" s="28" t="s">
        <v>758</v>
      </c>
      <c r="D502" s="27" t="s">
        <v>20</v>
      </c>
      <c r="E502" s="28" t="s">
        <v>82</v>
      </c>
      <c r="F502" s="29">
        <v>353.02600000000001</v>
      </c>
      <c r="G502" s="30">
        <v>3.5</v>
      </c>
      <c r="H502" s="30">
        <f t="shared" si="7"/>
        <v>1235.5910000000001</v>
      </c>
      <c r="K502" s="2"/>
    </row>
    <row r="503" spans="1:11" s="26" customFormat="1">
      <c r="A503" s="36">
        <v>45686</v>
      </c>
      <c r="B503" s="27" t="s">
        <v>760</v>
      </c>
      <c r="C503" s="28" t="s">
        <v>29</v>
      </c>
      <c r="D503" s="27" t="s">
        <v>20</v>
      </c>
      <c r="E503" s="28" t="s">
        <v>30</v>
      </c>
      <c r="F503" s="29">
        <v>173.64000000000001</v>
      </c>
      <c r="G503" s="30">
        <v>3.5</v>
      </c>
      <c r="H503" s="30">
        <f t="shared" si="7"/>
        <v>607.74</v>
      </c>
      <c r="K503" s="2"/>
    </row>
    <row r="504" spans="1:11" s="26" customFormat="1" ht="30">
      <c r="A504" s="36">
        <v>45686</v>
      </c>
      <c r="B504" s="27" t="s">
        <v>761</v>
      </c>
      <c r="C504" s="28" t="s">
        <v>32</v>
      </c>
      <c r="D504" s="27" t="s">
        <v>20</v>
      </c>
      <c r="E504" s="28" t="s">
        <v>33</v>
      </c>
      <c r="F504" s="29">
        <v>676.56500000000005</v>
      </c>
      <c r="G504" s="30">
        <v>3.5</v>
      </c>
      <c r="H504" s="30">
        <f t="shared" si="7"/>
        <v>2367.9775</v>
      </c>
      <c r="K504" s="2"/>
    </row>
    <row r="505" spans="1:11" s="26" customFormat="1" ht="30">
      <c r="A505" s="36">
        <v>45686</v>
      </c>
      <c r="B505" s="27" t="s">
        <v>762</v>
      </c>
      <c r="C505" s="28" t="s">
        <v>32</v>
      </c>
      <c r="D505" s="27" t="s">
        <v>20</v>
      </c>
      <c r="E505" s="28" t="s">
        <v>33</v>
      </c>
      <c r="F505" s="29">
        <v>81.375</v>
      </c>
      <c r="G505" s="30">
        <v>3.5</v>
      </c>
      <c r="H505" s="30">
        <f t="shared" si="7"/>
        <v>284.8125</v>
      </c>
      <c r="K505" s="2"/>
    </row>
    <row r="506" spans="1:11" s="26" customFormat="1">
      <c r="A506" s="36">
        <v>45686</v>
      </c>
      <c r="B506" s="27" t="s">
        <v>763</v>
      </c>
      <c r="C506" s="28" t="s">
        <v>764</v>
      </c>
      <c r="D506" s="27" t="s">
        <v>20</v>
      </c>
      <c r="E506" s="28" t="s">
        <v>274</v>
      </c>
      <c r="F506" s="29">
        <v>545</v>
      </c>
      <c r="G506" s="30">
        <v>3.5</v>
      </c>
      <c r="H506" s="30">
        <f t="shared" si="7"/>
        <v>1907.5</v>
      </c>
      <c r="K506" s="2"/>
    </row>
    <row r="507" spans="1:11" s="26" customFormat="1">
      <c r="A507" s="36">
        <v>45686</v>
      </c>
      <c r="B507" s="27" t="s">
        <v>765</v>
      </c>
      <c r="C507" s="28" t="s">
        <v>766</v>
      </c>
      <c r="D507" s="27" t="s">
        <v>20</v>
      </c>
      <c r="E507" s="28" t="s">
        <v>33</v>
      </c>
      <c r="F507" s="29">
        <v>1926.96</v>
      </c>
      <c r="G507" s="30">
        <v>3.5</v>
      </c>
      <c r="H507" s="30">
        <f t="shared" si="7"/>
        <v>6744.3600000000006</v>
      </c>
      <c r="K507" s="2"/>
    </row>
    <row r="508" spans="1:11" s="26" customFormat="1" ht="30">
      <c r="A508" s="36">
        <v>45686</v>
      </c>
      <c r="B508" s="27" t="s">
        <v>767</v>
      </c>
      <c r="C508" s="28" t="s">
        <v>32</v>
      </c>
      <c r="D508" s="27" t="s">
        <v>20</v>
      </c>
      <c r="E508" s="28" t="s">
        <v>33</v>
      </c>
      <c r="F508" s="29">
        <v>195.119</v>
      </c>
      <c r="G508" s="30">
        <v>3.5</v>
      </c>
      <c r="H508" s="30">
        <f t="shared" si="7"/>
        <v>682.91650000000004</v>
      </c>
      <c r="K508" s="2"/>
    </row>
    <row r="509" spans="1:11" s="26" customFormat="1" ht="30">
      <c r="A509" s="36">
        <v>45686</v>
      </c>
      <c r="B509" s="27" t="s">
        <v>768</v>
      </c>
      <c r="C509" s="28" t="s">
        <v>273</v>
      </c>
      <c r="D509" s="27" t="s">
        <v>20</v>
      </c>
      <c r="E509" s="28" t="s">
        <v>274</v>
      </c>
      <c r="F509" s="29">
        <v>171.44400000000002</v>
      </c>
      <c r="G509" s="30">
        <v>3.5</v>
      </c>
      <c r="H509" s="30">
        <f t="shared" si="7"/>
        <v>600.05400000000009</v>
      </c>
      <c r="K509" s="2"/>
    </row>
    <row r="510" spans="1:11" s="26" customFormat="1">
      <c r="A510" s="36">
        <v>45686</v>
      </c>
      <c r="B510" s="27" t="s">
        <v>769</v>
      </c>
      <c r="C510" s="28" t="s">
        <v>770</v>
      </c>
      <c r="D510" s="27" t="s">
        <v>20</v>
      </c>
      <c r="E510" s="28" t="s">
        <v>771</v>
      </c>
      <c r="F510" s="29">
        <v>33.408000000000001</v>
      </c>
      <c r="G510" s="30">
        <v>3.5</v>
      </c>
      <c r="H510" s="30">
        <f t="shared" si="7"/>
        <v>116.928</v>
      </c>
      <c r="K510" s="2"/>
    </row>
    <row r="511" spans="1:11" s="26" customFormat="1" ht="30">
      <c r="A511" s="36">
        <v>45686</v>
      </c>
      <c r="B511" s="27" t="s">
        <v>772</v>
      </c>
      <c r="C511" s="28" t="s">
        <v>773</v>
      </c>
      <c r="D511" s="27" t="s">
        <v>20</v>
      </c>
      <c r="E511" s="28" t="s">
        <v>774</v>
      </c>
      <c r="F511" s="29">
        <v>2085.0340000000006</v>
      </c>
      <c r="G511" s="30">
        <v>3.5</v>
      </c>
      <c r="H511" s="30">
        <f t="shared" si="7"/>
        <v>7297.6190000000024</v>
      </c>
      <c r="K511" s="2"/>
    </row>
    <row r="512" spans="1:11" s="26" customFormat="1">
      <c r="A512" s="36">
        <v>45686</v>
      </c>
      <c r="B512" s="27" t="s">
        <v>775</v>
      </c>
      <c r="C512" s="28" t="s">
        <v>364</v>
      </c>
      <c r="D512" s="27" t="s">
        <v>20</v>
      </c>
      <c r="E512" s="28" t="s">
        <v>365</v>
      </c>
      <c r="F512" s="29">
        <v>39.372</v>
      </c>
      <c r="G512" s="30">
        <v>3.5</v>
      </c>
      <c r="H512" s="30">
        <f t="shared" si="7"/>
        <v>137.80199999999999</v>
      </c>
      <c r="K512" s="2"/>
    </row>
    <row r="513" spans="1:11" s="26" customFormat="1" ht="30">
      <c r="A513" s="36">
        <v>45686</v>
      </c>
      <c r="B513" s="27" t="s">
        <v>776</v>
      </c>
      <c r="C513" s="28" t="s">
        <v>418</v>
      </c>
      <c r="D513" s="27" t="s">
        <v>20</v>
      </c>
      <c r="E513" s="28" t="s">
        <v>419</v>
      </c>
      <c r="F513" s="29">
        <v>149.60199999999998</v>
      </c>
      <c r="G513" s="30">
        <v>3.5</v>
      </c>
      <c r="H513" s="30">
        <f t="shared" si="7"/>
        <v>523.60699999999997</v>
      </c>
      <c r="K513" s="2"/>
    </row>
    <row r="514" spans="1:11" s="26" customFormat="1" ht="30">
      <c r="A514" s="36">
        <v>45686</v>
      </c>
      <c r="B514" s="27" t="s">
        <v>777</v>
      </c>
      <c r="C514" s="28" t="s">
        <v>108</v>
      </c>
      <c r="D514" s="27" t="s">
        <v>20</v>
      </c>
      <c r="E514" s="28" t="s">
        <v>66</v>
      </c>
      <c r="F514" s="29">
        <v>75.975999999999999</v>
      </c>
      <c r="G514" s="30">
        <v>3.5</v>
      </c>
      <c r="H514" s="30">
        <f t="shared" si="7"/>
        <v>265.916</v>
      </c>
      <c r="K514" s="2"/>
    </row>
    <row r="515" spans="1:11" s="26" customFormat="1" ht="30">
      <c r="A515" s="36">
        <v>45686</v>
      </c>
      <c r="B515" s="27" t="s">
        <v>778</v>
      </c>
      <c r="C515" s="28" t="s">
        <v>78</v>
      </c>
      <c r="D515" s="27" t="s">
        <v>20</v>
      </c>
      <c r="E515" s="28" t="s">
        <v>79</v>
      </c>
      <c r="F515" s="29">
        <v>964.13800000000015</v>
      </c>
      <c r="G515" s="30">
        <v>3.5</v>
      </c>
      <c r="H515" s="30">
        <f t="shared" si="7"/>
        <v>3374.4830000000006</v>
      </c>
      <c r="K515" s="2"/>
    </row>
    <row r="516" spans="1:11" s="26" customFormat="1">
      <c r="A516" s="36">
        <v>45687</v>
      </c>
      <c r="B516" s="27" t="s">
        <v>779</v>
      </c>
      <c r="C516" s="28" t="s">
        <v>140</v>
      </c>
      <c r="D516" s="27" t="s">
        <v>20</v>
      </c>
      <c r="E516" s="28" t="s">
        <v>141</v>
      </c>
      <c r="F516" s="29">
        <v>1445.2199999999998</v>
      </c>
      <c r="G516" s="30">
        <v>3.5</v>
      </c>
      <c r="H516" s="30">
        <f t="shared" si="7"/>
        <v>5058.2699999999995</v>
      </c>
      <c r="K516" s="2"/>
    </row>
    <row r="517" spans="1:11" s="26" customFormat="1">
      <c r="A517" s="36">
        <v>45687</v>
      </c>
      <c r="B517" s="27" t="s">
        <v>780</v>
      </c>
      <c r="C517" s="28" t="s">
        <v>781</v>
      </c>
      <c r="D517" s="27" t="s">
        <v>20</v>
      </c>
      <c r="E517" s="28" t="s">
        <v>48</v>
      </c>
      <c r="F517" s="29">
        <v>272.5</v>
      </c>
      <c r="G517" s="30">
        <v>3.5</v>
      </c>
      <c r="H517" s="30">
        <f t="shared" si="7"/>
        <v>953.75</v>
      </c>
      <c r="K517" s="2"/>
    </row>
    <row r="518" spans="1:11" s="26" customFormat="1" ht="15" customHeight="1">
      <c r="A518" s="36">
        <v>45687</v>
      </c>
      <c r="B518" s="27" t="s">
        <v>782</v>
      </c>
      <c r="C518" s="28" t="s">
        <v>783</v>
      </c>
      <c r="D518" s="27" t="s">
        <v>20</v>
      </c>
      <c r="E518" s="37" t="s">
        <v>784</v>
      </c>
      <c r="F518" s="29">
        <v>199.501</v>
      </c>
      <c r="G518" s="30">
        <v>3.5</v>
      </c>
      <c r="H518" s="30">
        <f t="shared" si="7"/>
        <v>698.25350000000003</v>
      </c>
      <c r="K518" s="2"/>
    </row>
    <row r="519" spans="1:11" s="26" customFormat="1">
      <c r="A519" s="36">
        <v>45687</v>
      </c>
      <c r="B519" s="27" t="s">
        <v>785</v>
      </c>
      <c r="C519" s="28" t="s">
        <v>786</v>
      </c>
      <c r="D519" s="27" t="s">
        <v>20</v>
      </c>
      <c r="E519" s="28" t="s">
        <v>4</v>
      </c>
      <c r="F519" s="29">
        <v>20.616</v>
      </c>
      <c r="G519" s="30">
        <v>3.5</v>
      </c>
      <c r="H519" s="30">
        <f t="shared" si="7"/>
        <v>72.156000000000006</v>
      </c>
      <c r="K519" s="2"/>
    </row>
    <row r="520" spans="1:11" s="26" customFormat="1" ht="30">
      <c r="A520" s="36">
        <v>45687</v>
      </c>
      <c r="B520" s="27" t="s">
        <v>787</v>
      </c>
      <c r="C520" s="28" t="s">
        <v>301</v>
      </c>
      <c r="D520" s="27" t="s">
        <v>20</v>
      </c>
      <c r="E520" s="28" t="s">
        <v>302</v>
      </c>
      <c r="F520" s="29">
        <v>2265.36</v>
      </c>
      <c r="G520" s="30">
        <v>3.5</v>
      </c>
      <c r="H520" s="30">
        <f t="shared" ref="H520:H583" si="8">F520*G520</f>
        <v>7928.76</v>
      </c>
      <c r="K520" s="2"/>
    </row>
    <row r="521" spans="1:11" s="26" customFormat="1" ht="30">
      <c r="A521" s="36">
        <v>45687</v>
      </c>
      <c r="B521" s="27" t="s">
        <v>788</v>
      </c>
      <c r="C521" s="28" t="s">
        <v>122</v>
      </c>
      <c r="D521" s="27" t="s">
        <v>20</v>
      </c>
      <c r="E521" s="28" t="s">
        <v>123</v>
      </c>
      <c r="F521" s="29">
        <v>137.358</v>
      </c>
      <c r="G521" s="30">
        <v>3.5</v>
      </c>
      <c r="H521" s="30">
        <f t="shared" si="8"/>
        <v>480.75300000000004</v>
      </c>
      <c r="K521" s="2"/>
    </row>
    <row r="522" spans="1:11" s="26" customFormat="1" ht="15" customHeight="1">
      <c r="A522" s="36">
        <v>45687</v>
      </c>
      <c r="B522" s="27" t="s">
        <v>789</v>
      </c>
      <c r="C522" s="28" t="s">
        <v>790</v>
      </c>
      <c r="D522" s="27" t="s">
        <v>20</v>
      </c>
      <c r="E522" s="28" t="s">
        <v>111</v>
      </c>
      <c r="F522" s="29">
        <v>739.13999999999987</v>
      </c>
      <c r="G522" s="30">
        <v>3.5</v>
      </c>
      <c r="H522" s="30">
        <f t="shared" si="8"/>
        <v>2586.9899999999998</v>
      </c>
      <c r="K522" s="2"/>
    </row>
    <row r="523" spans="1:11" s="26" customFormat="1">
      <c r="A523" s="36">
        <v>45687</v>
      </c>
      <c r="B523" s="27" t="s">
        <v>791</v>
      </c>
      <c r="C523" s="28" t="s">
        <v>29</v>
      </c>
      <c r="D523" s="27" t="s">
        <v>20</v>
      </c>
      <c r="E523" s="28" t="s">
        <v>30</v>
      </c>
      <c r="F523" s="29">
        <v>177.41200000000001</v>
      </c>
      <c r="G523" s="30">
        <v>3.5</v>
      </c>
      <c r="H523" s="30">
        <f t="shared" si="8"/>
        <v>620.94200000000001</v>
      </c>
      <c r="K523" s="2"/>
    </row>
    <row r="524" spans="1:11" s="26" customFormat="1" ht="30">
      <c r="A524" s="36">
        <v>45687</v>
      </c>
      <c r="B524" s="27" t="s">
        <v>792</v>
      </c>
      <c r="C524" s="28" t="s">
        <v>192</v>
      </c>
      <c r="D524" s="27" t="s">
        <v>20</v>
      </c>
      <c r="E524" s="28" t="s">
        <v>57</v>
      </c>
      <c r="F524" s="29">
        <v>21.56</v>
      </c>
      <c r="G524" s="30">
        <v>3.5</v>
      </c>
      <c r="H524" s="30">
        <f t="shared" si="8"/>
        <v>75.459999999999994</v>
      </c>
      <c r="K524" s="2"/>
    </row>
    <row r="525" spans="1:11" s="26" customFormat="1">
      <c r="A525" s="36">
        <v>45687</v>
      </c>
      <c r="B525" s="27" t="s">
        <v>793</v>
      </c>
      <c r="C525" s="28" t="s">
        <v>183</v>
      </c>
      <c r="D525" s="27" t="s">
        <v>20</v>
      </c>
      <c r="E525" s="28" t="s">
        <v>33</v>
      </c>
      <c r="F525" s="29">
        <v>92.495000000000005</v>
      </c>
      <c r="G525" s="30">
        <v>3.5</v>
      </c>
      <c r="H525" s="30">
        <f t="shared" si="8"/>
        <v>323.73250000000002</v>
      </c>
      <c r="K525" s="2"/>
    </row>
    <row r="526" spans="1:11" s="26" customFormat="1" ht="30">
      <c r="A526" s="36">
        <v>45687</v>
      </c>
      <c r="B526" s="27" t="s">
        <v>794</v>
      </c>
      <c r="C526" s="28" t="s">
        <v>192</v>
      </c>
      <c r="D526" s="27" t="s">
        <v>20</v>
      </c>
      <c r="E526" s="28" t="s">
        <v>57</v>
      </c>
      <c r="F526" s="29">
        <v>1088.172</v>
      </c>
      <c r="G526" s="30">
        <v>3.5</v>
      </c>
      <c r="H526" s="30">
        <f t="shared" si="8"/>
        <v>3808.6019999999999</v>
      </c>
      <c r="K526" s="2"/>
    </row>
    <row r="527" spans="1:11" s="26" customFormat="1" ht="30">
      <c r="A527" s="36">
        <v>45687</v>
      </c>
      <c r="B527" s="27" t="s">
        <v>795</v>
      </c>
      <c r="C527" s="28" t="s">
        <v>796</v>
      </c>
      <c r="D527" s="27" t="s">
        <v>20</v>
      </c>
      <c r="E527" s="28" t="s">
        <v>302</v>
      </c>
      <c r="F527" s="29">
        <v>420.5</v>
      </c>
      <c r="G527" s="30">
        <v>3.5</v>
      </c>
      <c r="H527" s="30">
        <f t="shared" si="8"/>
        <v>1471.75</v>
      </c>
      <c r="K527" s="2"/>
    </row>
    <row r="528" spans="1:11" s="26" customFormat="1">
      <c r="A528" s="36">
        <v>45687</v>
      </c>
      <c r="B528" s="27" t="s">
        <v>797</v>
      </c>
      <c r="C528" s="28" t="s">
        <v>798</v>
      </c>
      <c r="D528" s="27" t="s">
        <v>20</v>
      </c>
      <c r="E528" s="28" t="s">
        <v>33</v>
      </c>
      <c r="F528" s="29">
        <v>111.68</v>
      </c>
      <c r="G528" s="30">
        <v>3.5</v>
      </c>
      <c r="H528" s="30">
        <f t="shared" si="8"/>
        <v>390.88</v>
      </c>
      <c r="K528" s="2"/>
    </row>
    <row r="529" spans="1:11" s="26" customFormat="1">
      <c r="A529" s="36">
        <v>45687</v>
      </c>
      <c r="B529" s="27" t="s">
        <v>799</v>
      </c>
      <c r="C529" s="28" t="s">
        <v>226</v>
      </c>
      <c r="D529" s="27" t="s">
        <v>20</v>
      </c>
      <c r="E529" s="28" t="s">
        <v>227</v>
      </c>
      <c r="F529" s="29">
        <v>834.94900000000018</v>
      </c>
      <c r="G529" s="30">
        <v>3.5</v>
      </c>
      <c r="H529" s="30">
        <f t="shared" si="8"/>
        <v>2922.3215000000005</v>
      </c>
      <c r="K529" s="2"/>
    </row>
    <row r="530" spans="1:11" s="26" customFormat="1">
      <c r="A530" s="36">
        <v>45687</v>
      </c>
      <c r="B530" s="27" t="s">
        <v>800</v>
      </c>
      <c r="C530" s="28" t="s">
        <v>226</v>
      </c>
      <c r="D530" s="27" t="s">
        <v>20</v>
      </c>
      <c r="E530" s="28" t="s">
        <v>227</v>
      </c>
      <c r="F530" s="29">
        <v>31.560000000000002</v>
      </c>
      <c r="G530" s="30">
        <v>3.5</v>
      </c>
      <c r="H530" s="30">
        <f t="shared" si="8"/>
        <v>110.46000000000001</v>
      </c>
      <c r="K530" s="2"/>
    </row>
    <row r="531" spans="1:11" s="26" customFormat="1">
      <c r="A531" s="36">
        <v>45687</v>
      </c>
      <c r="B531" s="27" t="s">
        <v>801</v>
      </c>
      <c r="C531" s="28" t="s">
        <v>209</v>
      </c>
      <c r="D531" s="27" t="s">
        <v>20</v>
      </c>
      <c r="E531" s="28" t="s">
        <v>53</v>
      </c>
      <c r="F531" s="29">
        <v>47.879999999999995</v>
      </c>
      <c r="G531" s="30">
        <v>3.5</v>
      </c>
      <c r="H531" s="30">
        <f t="shared" si="8"/>
        <v>167.57999999999998</v>
      </c>
      <c r="K531" s="2"/>
    </row>
    <row r="532" spans="1:11" s="26" customFormat="1" ht="30">
      <c r="A532" s="36">
        <v>45687</v>
      </c>
      <c r="B532" s="27" t="s">
        <v>802</v>
      </c>
      <c r="C532" s="28" t="s">
        <v>78</v>
      </c>
      <c r="D532" s="27" t="s">
        <v>20</v>
      </c>
      <c r="E532" s="28" t="s">
        <v>79</v>
      </c>
      <c r="F532" s="29">
        <v>158.88</v>
      </c>
      <c r="G532" s="30">
        <v>3.5</v>
      </c>
      <c r="H532" s="30">
        <f t="shared" si="8"/>
        <v>556.07999999999993</v>
      </c>
      <c r="K532" s="2"/>
    </row>
    <row r="533" spans="1:11" s="26" customFormat="1" ht="30">
      <c r="A533" s="36">
        <v>45687</v>
      </c>
      <c r="B533" s="27" t="s">
        <v>803</v>
      </c>
      <c r="C533" s="28" t="s">
        <v>273</v>
      </c>
      <c r="D533" s="27" t="s">
        <v>20</v>
      </c>
      <c r="E533" s="28" t="s">
        <v>274</v>
      </c>
      <c r="F533" s="29">
        <v>325.12400000000002</v>
      </c>
      <c r="G533" s="30">
        <v>3.5</v>
      </c>
      <c r="H533" s="30">
        <f t="shared" si="8"/>
        <v>1137.9340000000002</v>
      </c>
      <c r="K533" s="2"/>
    </row>
    <row r="534" spans="1:11" s="26" customFormat="1" ht="15" customHeight="1">
      <c r="A534" s="36">
        <v>45687</v>
      </c>
      <c r="B534" s="27" t="s">
        <v>804</v>
      </c>
      <c r="C534" s="28" t="s">
        <v>162</v>
      </c>
      <c r="D534" s="27" t="s">
        <v>20</v>
      </c>
      <c r="E534" s="28" t="s">
        <v>163</v>
      </c>
      <c r="F534" s="29">
        <v>47.8</v>
      </c>
      <c r="G534" s="30">
        <v>3.5</v>
      </c>
      <c r="H534" s="30">
        <f t="shared" si="8"/>
        <v>167.29999999999998</v>
      </c>
      <c r="K534" s="2"/>
    </row>
    <row r="535" spans="1:11" s="26" customFormat="1">
      <c r="A535" s="36">
        <v>45687</v>
      </c>
      <c r="B535" s="27" t="s">
        <v>805</v>
      </c>
      <c r="C535" s="28" t="s">
        <v>74</v>
      </c>
      <c r="D535" s="27" t="s">
        <v>20</v>
      </c>
      <c r="E535" s="28" t="s">
        <v>75</v>
      </c>
      <c r="F535" s="29">
        <v>717.5</v>
      </c>
      <c r="G535" s="30">
        <v>3.5</v>
      </c>
      <c r="H535" s="30">
        <f t="shared" si="8"/>
        <v>2511.25</v>
      </c>
      <c r="K535" s="2"/>
    </row>
    <row r="536" spans="1:11" s="26" customFormat="1" ht="15" customHeight="1">
      <c r="A536" s="36">
        <v>45687</v>
      </c>
      <c r="B536" s="27" t="s">
        <v>806</v>
      </c>
      <c r="C536" s="28" t="s">
        <v>224</v>
      </c>
      <c r="D536" s="27" t="s">
        <v>20</v>
      </c>
      <c r="E536" s="28" t="s">
        <v>111</v>
      </c>
      <c r="F536" s="29">
        <v>72.7</v>
      </c>
      <c r="G536" s="30">
        <v>3.5</v>
      </c>
      <c r="H536" s="30">
        <f t="shared" si="8"/>
        <v>254.45000000000002</v>
      </c>
      <c r="K536" s="2"/>
    </row>
    <row r="537" spans="1:11" s="26" customFormat="1" ht="15" customHeight="1">
      <c r="A537" s="36">
        <v>45687</v>
      </c>
      <c r="B537" s="27" t="s">
        <v>807</v>
      </c>
      <c r="C537" s="28" t="s">
        <v>162</v>
      </c>
      <c r="D537" s="27" t="s">
        <v>20</v>
      </c>
      <c r="E537" s="28" t="s">
        <v>163</v>
      </c>
      <c r="F537" s="29">
        <v>69.5</v>
      </c>
      <c r="G537" s="30">
        <v>3.5</v>
      </c>
      <c r="H537" s="30">
        <f t="shared" si="8"/>
        <v>243.25</v>
      </c>
      <c r="K537" s="2"/>
    </row>
    <row r="538" spans="1:11" s="26" customFormat="1" ht="30">
      <c r="A538" s="36">
        <v>45687</v>
      </c>
      <c r="B538" s="27" t="s">
        <v>808</v>
      </c>
      <c r="C538" s="28" t="s">
        <v>108</v>
      </c>
      <c r="D538" s="27" t="s">
        <v>20</v>
      </c>
      <c r="E538" s="28" t="s">
        <v>66</v>
      </c>
      <c r="F538" s="29">
        <v>98.548000000000002</v>
      </c>
      <c r="G538" s="30">
        <v>3.5</v>
      </c>
      <c r="H538" s="30">
        <f t="shared" si="8"/>
        <v>344.91800000000001</v>
      </c>
      <c r="K538" s="2"/>
    </row>
    <row r="539" spans="1:11" s="26" customFormat="1" ht="30">
      <c r="A539" s="36">
        <v>45687</v>
      </c>
      <c r="B539" s="27" t="s">
        <v>809</v>
      </c>
      <c r="C539" s="28" t="s">
        <v>475</v>
      </c>
      <c r="D539" s="27" t="s">
        <v>20</v>
      </c>
      <c r="E539" s="28" t="s">
        <v>476</v>
      </c>
      <c r="F539" s="29">
        <v>105.182</v>
      </c>
      <c r="G539" s="30">
        <v>3.5</v>
      </c>
      <c r="H539" s="30">
        <f t="shared" si="8"/>
        <v>368.137</v>
      </c>
      <c r="K539" s="2"/>
    </row>
    <row r="540" spans="1:11" s="26" customFormat="1" ht="15" customHeight="1">
      <c r="A540" s="36">
        <v>45687</v>
      </c>
      <c r="B540" s="27" t="s">
        <v>810</v>
      </c>
      <c r="C540" s="28" t="s">
        <v>248</v>
      </c>
      <c r="D540" s="27" t="s">
        <v>20</v>
      </c>
      <c r="E540" s="28" t="s">
        <v>249</v>
      </c>
      <c r="F540" s="29">
        <v>209.72800000000004</v>
      </c>
      <c r="G540" s="30">
        <v>3.5</v>
      </c>
      <c r="H540" s="30">
        <f t="shared" si="8"/>
        <v>734.04800000000012</v>
      </c>
      <c r="K540" s="2"/>
    </row>
    <row r="541" spans="1:11" s="26" customFormat="1" ht="15" customHeight="1">
      <c r="A541" s="36">
        <v>45687</v>
      </c>
      <c r="B541" s="27" t="s">
        <v>811</v>
      </c>
      <c r="C541" s="28" t="s">
        <v>162</v>
      </c>
      <c r="D541" s="27" t="s">
        <v>20</v>
      </c>
      <c r="E541" s="28" t="s">
        <v>163</v>
      </c>
      <c r="F541" s="29">
        <v>6.16</v>
      </c>
      <c r="G541" s="30">
        <v>3.5</v>
      </c>
      <c r="H541" s="30">
        <f t="shared" si="8"/>
        <v>21.560000000000002</v>
      </c>
      <c r="K541" s="2"/>
    </row>
    <row r="542" spans="1:11" s="26" customFormat="1" ht="15" customHeight="1">
      <c r="A542" s="36">
        <v>45687</v>
      </c>
      <c r="B542" s="27" t="s">
        <v>812</v>
      </c>
      <c r="C542" s="28" t="s">
        <v>162</v>
      </c>
      <c r="D542" s="27" t="s">
        <v>20</v>
      </c>
      <c r="E542" s="28" t="s">
        <v>163</v>
      </c>
      <c r="F542" s="29">
        <v>21.48</v>
      </c>
      <c r="G542" s="30">
        <v>3.5</v>
      </c>
      <c r="H542" s="30">
        <f t="shared" si="8"/>
        <v>75.180000000000007</v>
      </c>
      <c r="K542" s="2"/>
    </row>
    <row r="543" spans="1:11" s="26" customFormat="1" ht="15" customHeight="1">
      <c r="A543" s="36">
        <v>45687</v>
      </c>
      <c r="B543" s="27" t="s">
        <v>813</v>
      </c>
      <c r="C543" s="28" t="s">
        <v>104</v>
      </c>
      <c r="D543" s="27" t="s">
        <v>20</v>
      </c>
      <c r="E543" s="28" t="s">
        <v>105</v>
      </c>
      <c r="F543" s="29">
        <v>405.74600000000004</v>
      </c>
      <c r="G543" s="30">
        <v>3.5</v>
      </c>
      <c r="H543" s="30">
        <f t="shared" si="8"/>
        <v>1420.1110000000001</v>
      </c>
      <c r="K543" s="2"/>
    </row>
    <row r="544" spans="1:11" s="26" customFormat="1" ht="27.75" customHeight="1">
      <c r="A544" s="36">
        <v>45687</v>
      </c>
      <c r="B544" s="27" t="s">
        <v>814</v>
      </c>
      <c r="C544" s="28" t="s">
        <v>281</v>
      </c>
      <c r="D544" s="27" t="s">
        <v>20</v>
      </c>
      <c r="E544" s="28" t="s">
        <v>282</v>
      </c>
      <c r="F544" s="29">
        <v>1318.5860000000002</v>
      </c>
      <c r="G544" s="30">
        <v>3.5</v>
      </c>
      <c r="H544" s="30">
        <f t="shared" si="8"/>
        <v>4615.0510000000013</v>
      </c>
      <c r="K544" s="2"/>
    </row>
    <row r="545" spans="1:11" s="26" customFormat="1" ht="30">
      <c r="A545" s="36">
        <v>45687</v>
      </c>
      <c r="B545" s="27" t="s">
        <v>815</v>
      </c>
      <c r="C545" s="28" t="s">
        <v>816</v>
      </c>
      <c r="D545" s="27" t="s">
        <v>20</v>
      </c>
      <c r="E545" s="28" t="s">
        <v>817</v>
      </c>
      <c r="F545" s="29">
        <v>750</v>
      </c>
      <c r="G545" s="30">
        <v>3.5</v>
      </c>
      <c r="H545" s="30">
        <f t="shared" si="8"/>
        <v>2625</v>
      </c>
      <c r="K545" s="2"/>
    </row>
    <row r="546" spans="1:11" s="26" customFormat="1">
      <c r="A546" s="36">
        <v>45687</v>
      </c>
      <c r="B546" s="27" t="s">
        <v>818</v>
      </c>
      <c r="C546" s="28" t="s">
        <v>71</v>
      </c>
      <c r="D546" s="27" t="s">
        <v>20</v>
      </c>
      <c r="E546" s="28" t="s">
        <v>72</v>
      </c>
      <c r="F546" s="29">
        <v>1553.5360000000001</v>
      </c>
      <c r="G546" s="30">
        <v>3.5</v>
      </c>
      <c r="H546" s="30">
        <f t="shared" si="8"/>
        <v>5437.3760000000002</v>
      </c>
      <c r="K546" s="2"/>
    </row>
    <row r="547" spans="1:11" s="26" customFormat="1" ht="15" customHeight="1">
      <c r="A547" s="36">
        <v>45687</v>
      </c>
      <c r="B547" s="27" t="s">
        <v>819</v>
      </c>
      <c r="C547" s="28" t="s">
        <v>162</v>
      </c>
      <c r="D547" s="27" t="s">
        <v>20</v>
      </c>
      <c r="E547" s="28" t="s">
        <v>163</v>
      </c>
      <c r="F547" s="29">
        <v>2.528</v>
      </c>
      <c r="G547" s="30">
        <v>3.5</v>
      </c>
      <c r="H547" s="30">
        <f t="shared" si="8"/>
        <v>8.8480000000000008</v>
      </c>
      <c r="K547" s="2"/>
    </row>
    <row r="548" spans="1:11" s="26" customFormat="1" ht="30">
      <c r="A548" s="36">
        <v>45687</v>
      </c>
      <c r="B548" s="27" t="s">
        <v>820</v>
      </c>
      <c r="C548" s="28" t="s">
        <v>273</v>
      </c>
      <c r="D548" s="27" t="s">
        <v>20</v>
      </c>
      <c r="E548" s="28" t="s">
        <v>274</v>
      </c>
      <c r="F548" s="29">
        <v>179.30399999999997</v>
      </c>
      <c r="G548" s="30">
        <v>3.5</v>
      </c>
      <c r="H548" s="30">
        <f t="shared" si="8"/>
        <v>627.56399999999985</v>
      </c>
      <c r="K548" s="2"/>
    </row>
    <row r="549" spans="1:11" s="26" customFormat="1" ht="30">
      <c r="A549" s="36">
        <v>45687</v>
      </c>
      <c r="B549" s="27" t="s">
        <v>821</v>
      </c>
      <c r="C549" s="28" t="s">
        <v>181</v>
      </c>
      <c r="D549" s="27" t="s">
        <v>20</v>
      </c>
      <c r="E549" s="28" t="s">
        <v>33</v>
      </c>
      <c r="F549" s="29">
        <v>496.97900000000004</v>
      </c>
      <c r="G549" s="30">
        <v>3.5</v>
      </c>
      <c r="H549" s="30">
        <f t="shared" si="8"/>
        <v>1739.4265</v>
      </c>
      <c r="K549" s="2"/>
    </row>
    <row r="550" spans="1:11" s="26" customFormat="1">
      <c r="A550" s="36">
        <v>45687</v>
      </c>
      <c r="B550" s="27" t="s">
        <v>822</v>
      </c>
      <c r="C550" s="28" t="s">
        <v>173</v>
      </c>
      <c r="D550" s="27" t="s">
        <v>20</v>
      </c>
      <c r="E550" s="28" t="s">
        <v>33</v>
      </c>
      <c r="F550" s="29">
        <v>3998.7019999999989</v>
      </c>
      <c r="G550" s="30">
        <v>3.5</v>
      </c>
      <c r="H550" s="30">
        <f t="shared" si="8"/>
        <v>13995.456999999997</v>
      </c>
      <c r="K550" s="2"/>
    </row>
    <row r="551" spans="1:11" s="26" customFormat="1">
      <c r="A551" s="36">
        <v>45687</v>
      </c>
      <c r="B551" s="27" t="s">
        <v>823</v>
      </c>
      <c r="C551" s="28" t="s">
        <v>173</v>
      </c>
      <c r="D551" s="27" t="s">
        <v>20</v>
      </c>
      <c r="E551" s="28" t="s">
        <v>33</v>
      </c>
      <c r="F551" s="29">
        <v>1505.0660000000003</v>
      </c>
      <c r="G551" s="30">
        <v>3.5</v>
      </c>
      <c r="H551" s="30">
        <f t="shared" si="8"/>
        <v>5267.7310000000007</v>
      </c>
      <c r="K551" s="2"/>
    </row>
    <row r="552" spans="1:11" s="26" customFormat="1">
      <c r="A552" s="36">
        <v>45687</v>
      </c>
      <c r="B552" s="27" t="s">
        <v>824</v>
      </c>
      <c r="C552" s="28" t="s">
        <v>29</v>
      </c>
      <c r="D552" s="27" t="s">
        <v>20</v>
      </c>
      <c r="E552" s="28" t="s">
        <v>30</v>
      </c>
      <c r="F552" s="29">
        <v>1496.5119999999999</v>
      </c>
      <c r="G552" s="30">
        <v>3.5</v>
      </c>
      <c r="H552" s="30">
        <f t="shared" si="8"/>
        <v>5237.7919999999995</v>
      </c>
      <c r="K552" s="2"/>
    </row>
    <row r="553" spans="1:11" s="26" customFormat="1">
      <c r="A553" s="36">
        <v>45687</v>
      </c>
      <c r="B553" s="27" t="s">
        <v>825</v>
      </c>
      <c r="C553" s="28" t="s">
        <v>29</v>
      </c>
      <c r="D553" s="27" t="s">
        <v>20</v>
      </c>
      <c r="E553" s="28" t="s">
        <v>30</v>
      </c>
      <c r="F553" s="29">
        <v>99.94</v>
      </c>
      <c r="G553" s="30">
        <v>3.5</v>
      </c>
      <c r="H553" s="30">
        <f t="shared" si="8"/>
        <v>349.78999999999996</v>
      </c>
      <c r="K553" s="2"/>
    </row>
    <row r="554" spans="1:11" s="26" customFormat="1">
      <c r="A554" s="36">
        <v>45687</v>
      </c>
      <c r="B554" s="27" t="s">
        <v>826</v>
      </c>
      <c r="C554" s="28" t="s">
        <v>104</v>
      </c>
      <c r="D554" s="27" t="s">
        <v>20</v>
      </c>
      <c r="E554" s="28" t="s">
        <v>105</v>
      </c>
      <c r="F554" s="29">
        <v>16.52</v>
      </c>
      <c r="G554" s="30">
        <v>3.5</v>
      </c>
      <c r="H554" s="30">
        <f t="shared" si="8"/>
        <v>57.82</v>
      </c>
      <c r="K554" s="2"/>
    </row>
    <row r="555" spans="1:11" s="26" customFormat="1">
      <c r="A555" s="36">
        <v>45687</v>
      </c>
      <c r="B555" s="27" t="s">
        <v>827</v>
      </c>
      <c r="C555" s="28" t="s">
        <v>173</v>
      </c>
      <c r="D555" s="27" t="s">
        <v>20</v>
      </c>
      <c r="E555" s="28" t="s">
        <v>33</v>
      </c>
      <c r="F555" s="29">
        <v>623.28899999999987</v>
      </c>
      <c r="G555" s="30">
        <v>3.5</v>
      </c>
      <c r="H555" s="30">
        <f t="shared" si="8"/>
        <v>2181.5114999999996</v>
      </c>
      <c r="K555" s="2"/>
    </row>
    <row r="556" spans="1:11" s="26" customFormat="1">
      <c r="A556" s="36">
        <v>45687</v>
      </c>
      <c r="B556" s="27" t="s">
        <v>828</v>
      </c>
      <c r="C556" s="28" t="s">
        <v>173</v>
      </c>
      <c r="D556" s="27" t="s">
        <v>20</v>
      </c>
      <c r="E556" s="28" t="s">
        <v>33</v>
      </c>
      <c r="F556" s="29">
        <v>174.37</v>
      </c>
      <c r="G556" s="30">
        <v>3.5</v>
      </c>
      <c r="H556" s="30">
        <f t="shared" si="8"/>
        <v>610.29500000000007</v>
      </c>
      <c r="K556" s="2"/>
    </row>
    <row r="557" spans="1:11" s="26" customFormat="1" ht="30">
      <c r="A557" s="36">
        <v>45688</v>
      </c>
      <c r="B557" s="27" t="s">
        <v>829</v>
      </c>
      <c r="C557" s="28" t="s">
        <v>287</v>
      </c>
      <c r="D557" s="27" t="s">
        <v>20</v>
      </c>
      <c r="E557" s="28" t="s">
        <v>288</v>
      </c>
      <c r="F557" s="29">
        <v>278.452</v>
      </c>
      <c r="G557" s="30">
        <v>3.5</v>
      </c>
      <c r="H557" s="30">
        <f t="shared" si="8"/>
        <v>974.58199999999999</v>
      </c>
      <c r="K557" s="2"/>
    </row>
    <row r="558" spans="1:11" s="26" customFormat="1">
      <c r="A558" s="36">
        <v>45688</v>
      </c>
      <c r="B558" s="27" t="s">
        <v>830</v>
      </c>
      <c r="C558" s="28" t="s">
        <v>487</v>
      </c>
      <c r="D558" s="27" t="s">
        <v>20</v>
      </c>
      <c r="E558" s="28" t="s">
        <v>488</v>
      </c>
      <c r="F558" s="29">
        <v>220.2</v>
      </c>
      <c r="G558" s="30">
        <v>3.5</v>
      </c>
      <c r="H558" s="30">
        <f t="shared" si="8"/>
        <v>770.69999999999993</v>
      </c>
      <c r="K558" s="2"/>
    </row>
    <row r="559" spans="1:11" s="26" customFormat="1" ht="30">
      <c r="A559" s="36">
        <v>45688</v>
      </c>
      <c r="B559" s="27" t="s">
        <v>831</v>
      </c>
      <c r="C559" s="28" t="s">
        <v>181</v>
      </c>
      <c r="D559" s="27" t="s">
        <v>20</v>
      </c>
      <c r="E559" s="28" t="s">
        <v>33</v>
      </c>
      <c r="F559" s="29">
        <v>22.4</v>
      </c>
      <c r="G559" s="30">
        <v>3.5</v>
      </c>
      <c r="H559" s="30">
        <f t="shared" si="8"/>
        <v>78.399999999999991</v>
      </c>
      <c r="K559" s="2"/>
    </row>
    <row r="560" spans="1:11" s="26" customFormat="1">
      <c r="A560" s="36">
        <v>45688</v>
      </c>
      <c r="B560" s="27" t="s">
        <v>832</v>
      </c>
      <c r="C560" s="28" t="s">
        <v>450</v>
      </c>
      <c r="D560" s="27" t="s">
        <v>20</v>
      </c>
      <c r="E560" s="28" t="s">
        <v>451</v>
      </c>
      <c r="F560" s="29">
        <v>279.83300000000003</v>
      </c>
      <c r="G560" s="30">
        <v>3.5</v>
      </c>
      <c r="H560" s="30">
        <f t="shared" si="8"/>
        <v>979.41550000000007</v>
      </c>
      <c r="K560" s="2"/>
    </row>
    <row r="561" spans="1:11" s="26" customFormat="1" ht="30">
      <c r="A561" s="36">
        <v>45688</v>
      </c>
      <c r="B561" s="27" t="s">
        <v>833</v>
      </c>
      <c r="C561" s="28" t="s">
        <v>19</v>
      </c>
      <c r="D561" s="27" t="s">
        <v>20</v>
      </c>
      <c r="E561" s="28" t="s">
        <v>21</v>
      </c>
      <c r="F561" s="29">
        <v>171.6</v>
      </c>
      <c r="G561" s="30">
        <v>3.5</v>
      </c>
      <c r="H561" s="30">
        <f t="shared" si="8"/>
        <v>600.6</v>
      </c>
      <c r="K561" s="2"/>
    </row>
    <row r="562" spans="1:11" s="26" customFormat="1">
      <c r="A562" s="36">
        <v>45688</v>
      </c>
      <c r="B562" s="27" t="s">
        <v>834</v>
      </c>
      <c r="C562" s="28" t="s">
        <v>29</v>
      </c>
      <c r="D562" s="27" t="s">
        <v>20</v>
      </c>
      <c r="E562" s="28" t="s">
        <v>30</v>
      </c>
      <c r="F562" s="29">
        <v>14.54</v>
      </c>
      <c r="G562" s="30">
        <v>3.5</v>
      </c>
      <c r="H562" s="30">
        <f t="shared" si="8"/>
        <v>50.89</v>
      </c>
      <c r="K562" s="2"/>
    </row>
    <row r="563" spans="1:11" s="26" customFormat="1">
      <c r="A563" s="36">
        <v>45688</v>
      </c>
      <c r="B563" s="27" t="s">
        <v>835</v>
      </c>
      <c r="C563" s="28" t="s">
        <v>209</v>
      </c>
      <c r="D563" s="27" t="s">
        <v>20</v>
      </c>
      <c r="E563" s="28" t="s">
        <v>53</v>
      </c>
      <c r="F563" s="29">
        <v>282.10599999999999</v>
      </c>
      <c r="G563" s="30">
        <v>3.5</v>
      </c>
      <c r="H563" s="30">
        <f t="shared" si="8"/>
        <v>987.37099999999998</v>
      </c>
      <c r="K563" s="2"/>
    </row>
    <row r="564" spans="1:11" s="26" customFormat="1">
      <c r="A564" s="36">
        <v>45688</v>
      </c>
      <c r="B564" s="27" t="s">
        <v>836</v>
      </c>
      <c r="C564" s="28" t="s">
        <v>837</v>
      </c>
      <c r="D564" s="27" t="s">
        <v>20</v>
      </c>
      <c r="E564" s="28" t="s">
        <v>838</v>
      </c>
      <c r="F564" s="29">
        <v>112.90799999999999</v>
      </c>
      <c r="G564" s="30">
        <v>3.5</v>
      </c>
      <c r="H564" s="30">
        <f t="shared" si="8"/>
        <v>395.17799999999994</v>
      </c>
      <c r="K564" s="2"/>
    </row>
    <row r="565" spans="1:11" s="26" customFormat="1">
      <c r="A565" s="36">
        <v>45688</v>
      </c>
      <c r="B565" s="27" t="s">
        <v>839</v>
      </c>
      <c r="C565" s="28" t="s">
        <v>183</v>
      </c>
      <c r="D565" s="27" t="s">
        <v>20</v>
      </c>
      <c r="E565" s="28" t="s">
        <v>33</v>
      </c>
      <c r="F565" s="29">
        <v>26.56</v>
      </c>
      <c r="G565" s="30">
        <v>3.5</v>
      </c>
      <c r="H565" s="30">
        <f t="shared" si="8"/>
        <v>92.96</v>
      </c>
      <c r="K565" s="2"/>
    </row>
    <row r="566" spans="1:11" s="26" customFormat="1" ht="30.75" customHeight="1">
      <c r="A566" s="36">
        <v>45688</v>
      </c>
      <c r="B566" s="27" t="s">
        <v>840</v>
      </c>
      <c r="C566" s="28" t="s">
        <v>453</v>
      </c>
      <c r="D566" s="27" t="s">
        <v>20</v>
      </c>
      <c r="E566" s="28" t="s">
        <v>75</v>
      </c>
      <c r="F566" s="29">
        <v>47.768000000000001</v>
      </c>
      <c r="G566" s="30">
        <v>3.5</v>
      </c>
      <c r="H566" s="30">
        <f t="shared" si="8"/>
        <v>167.18799999999999</v>
      </c>
      <c r="K566" s="2"/>
    </row>
    <row r="567" spans="1:11" s="26" customFormat="1" ht="32.25" customHeight="1">
      <c r="A567" s="36">
        <v>45688</v>
      </c>
      <c r="B567" s="27" t="s">
        <v>841</v>
      </c>
      <c r="C567" s="28" t="s">
        <v>842</v>
      </c>
      <c r="D567" s="27" t="s">
        <v>20</v>
      </c>
      <c r="E567" s="28" t="s">
        <v>843</v>
      </c>
      <c r="F567" s="29">
        <v>1822.1969999999999</v>
      </c>
      <c r="G567" s="30">
        <v>3.5</v>
      </c>
      <c r="H567" s="30">
        <f t="shared" si="8"/>
        <v>6377.6894999999995</v>
      </c>
      <c r="K567" s="2"/>
    </row>
    <row r="568" spans="1:11" s="26" customFormat="1" ht="32.25" customHeight="1">
      <c r="A568" s="36">
        <v>45688</v>
      </c>
      <c r="B568" s="27" t="s">
        <v>844</v>
      </c>
      <c r="C568" s="28" t="s">
        <v>842</v>
      </c>
      <c r="D568" s="27" t="s">
        <v>20</v>
      </c>
      <c r="E568" s="28" t="s">
        <v>843</v>
      </c>
      <c r="F568" s="29">
        <v>846.7600000000001</v>
      </c>
      <c r="G568" s="30">
        <v>3.5</v>
      </c>
      <c r="H568" s="30">
        <f t="shared" si="8"/>
        <v>2963.6600000000003</v>
      </c>
      <c r="K568" s="2"/>
    </row>
    <row r="569" spans="1:11" s="26" customFormat="1">
      <c r="A569" s="36">
        <v>45688</v>
      </c>
      <c r="B569" s="27" t="s">
        <v>845</v>
      </c>
      <c r="C569" s="28" t="s">
        <v>209</v>
      </c>
      <c r="D569" s="27" t="s">
        <v>20</v>
      </c>
      <c r="E569" s="28" t="s">
        <v>53</v>
      </c>
      <c r="F569" s="29">
        <v>40.019999999999996</v>
      </c>
      <c r="G569" s="30">
        <v>3.5</v>
      </c>
      <c r="H569" s="30">
        <f t="shared" si="8"/>
        <v>140.07</v>
      </c>
      <c r="K569" s="2"/>
    </row>
    <row r="570" spans="1:11" s="26" customFormat="1" ht="15" customHeight="1">
      <c r="A570" s="36">
        <v>45688</v>
      </c>
      <c r="B570" s="27" t="s">
        <v>846</v>
      </c>
      <c r="C570" s="28" t="s">
        <v>212</v>
      </c>
      <c r="D570" s="27" t="s">
        <v>20</v>
      </c>
      <c r="E570" s="28" t="s">
        <v>66</v>
      </c>
      <c r="F570" s="29">
        <v>169.43200000000002</v>
      </c>
      <c r="G570" s="30">
        <v>3.5</v>
      </c>
      <c r="H570" s="30">
        <f t="shared" si="8"/>
        <v>593.01200000000006</v>
      </c>
      <c r="K570" s="2"/>
    </row>
    <row r="571" spans="1:11" s="26" customFormat="1">
      <c r="A571" s="36">
        <v>45688</v>
      </c>
      <c r="B571" s="27" t="s">
        <v>847</v>
      </c>
      <c r="C571" s="28" t="s">
        <v>848</v>
      </c>
      <c r="D571" s="27" t="s">
        <v>20</v>
      </c>
      <c r="E571" s="28" t="s">
        <v>849</v>
      </c>
      <c r="F571" s="29">
        <v>402.32</v>
      </c>
      <c r="G571" s="30">
        <v>3.5</v>
      </c>
      <c r="H571" s="30">
        <f t="shared" si="8"/>
        <v>1408.12</v>
      </c>
      <c r="K571" s="2"/>
    </row>
    <row r="572" spans="1:11" s="26" customFormat="1" ht="30">
      <c r="A572" s="36">
        <v>45688</v>
      </c>
      <c r="B572" s="27" t="s">
        <v>850</v>
      </c>
      <c r="C572" s="28" t="s">
        <v>32</v>
      </c>
      <c r="D572" s="27" t="s">
        <v>20</v>
      </c>
      <c r="E572" s="28" t="s">
        <v>33</v>
      </c>
      <c r="F572" s="29">
        <v>293.18399999999997</v>
      </c>
      <c r="G572" s="30">
        <v>3.5</v>
      </c>
      <c r="H572" s="30">
        <f t="shared" si="8"/>
        <v>1026.1439999999998</v>
      </c>
      <c r="K572" s="2"/>
    </row>
    <row r="573" spans="1:11" s="26" customFormat="1" ht="30">
      <c r="A573" s="36">
        <v>45688</v>
      </c>
      <c r="B573" s="27" t="s">
        <v>851</v>
      </c>
      <c r="C573" s="28" t="s">
        <v>186</v>
      </c>
      <c r="D573" s="27" t="s">
        <v>20</v>
      </c>
      <c r="E573" s="28" t="s">
        <v>187</v>
      </c>
      <c r="F573" s="29">
        <v>291.24799999999999</v>
      </c>
      <c r="G573" s="30">
        <v>3.5</v>
      </c>
      <c r="H573" s="30">
        <f t="shared" si="8"/>
        <v>1019.3679999999999</v>
      </c>
      <c r="K573" s="2"/>
    </row>
    <row r="574" spans="1:11" s="26" customFormat="1">
      <c r="A574" s="36">
        <v>45688</v>
      </c>
      <c r="B574" s="27" t="s">
        <v>852</v>
      </c>
      <c r="C574" s="28" t="s">
        <v>837</v>
      </c>
      <c r="D574" s="27" t="s">
        <v>20</v>
      </c>
      <c r="E574" s="28" t="s">
        <v>838</v>
      </c>
      <c r="F574" s="29">
        <v>372.14800000000008</v>
      </c>
      <c r="G574" s="30">
        <v>3.5</v>
      </c>
      <c r="H574" s="30">
        <f t="shared" si="8"/>
        <v>1302.5180000000003</v>
      </c>
      <c r="K574" s="2"/>
    </row>
    <row r="575" spans="1:11" s="26" customFormat="1" ht="30">
      <c r="A575" s="36">
        <v>45688</v>
      </c>
      <c r="B575" s="27" t="s">
        <v>853</v>
      </c>
      <c r="C575" s="28" t="s">
        <v>89</v>
      </c>
      <c r="D575" s="27" t="s">
        <v>20</v>
      </c>
      <c r="E575" s="28" t="s">
        <v>90</v>
      </c>
      <c r="F575" s="29">
        <v>113.26400000000001</v>
      </c>
      <c r="G575" s="30">
        <v>3.5</v>
      </c>
      <c r="H575" s="30">
        <f t="shared" si="8"/>
        <v>396.42400000000004</v>
      </c>
      <c r="K575" s="2"/>
    </row>
    <row r="576" spans="1:11" s="26" customFormat="1" ht="30">
      <c r="A576" s="36">
        <v>45688</v>
      </c>
      <c r="B576" s="27" t="s">
        <v>854</v>
      </c>
      <c r="C576" s="28" t="s">
        <v>35</v>
      </c>
      <c r="D576" s="27" t="s">
        <v>20</v>
      </c>
      <c r="E576" s="28" t="s">
        <v>36</v>
      </c>
      <c r="F576" s="29">
        <v>58.716000000000001</v>
      </c>
      <c r="G576" s="30">
        <v>3.5</v>
      </c>
      <c r="H576" s="30">
        <f t="shared" si="8"/>
        <v>205.506</v>
      </c>
      <c r="K576" s="2"/>
    </row>
    <row r="577" spans="1:11" s="26" customFormat="1" ht="32.25" customHeight="1">
      <c r="A577" s="36">
        <v>45688</v>
      </c>
      <c r="B577" s="27" t="s">
        <v>855</v>
      </c>
      <c r="C577" s="28" t="s">
        <v>842</v>
      </c>
      <c r="D577" s="27" t="s">
        <v>20</v>
      </c>
      <c r="E577" s="28" t="s">
        <v>843</v>
      </c>
      <c r="F577" s="29">
        <v>366.10799999999995</v>
      </c>
      <c r="G577" s="30">
        <v>3.5</v>
      </c>
      <c r="H577" s="30">
        <f t="shared" si="8"/>
        <v>1281.3779999999997</v>
      </c>
      <c r="K577" s="2"/>
    </row>
    <row r="578" spans="1:11" s="26" customFormat="1" ht="30">
      <c r="A578" s="36">
        <v>45688</v>
      </c>
      <c r="B578" s="27" t="s">
        <v>856</v>
      </c>
      <c r="C578" s="28" t="s">
        <v>857</v>
      </c>
      <c r="D578" s="27" t="s">
        <v>20</v>
      </c>
      <c r="E578" s="28" t="s">
        <v>33</v>
      </c>
      <c r="F578" s="29">
        <v>137.65</v>
      </c>
      <c r="G578" s="30">
        <v>3.5</v>
      </c>
      <c r="H578" s="30">
        <f t="shared" si="8"/>
        <v>481.77500000000003</v>
      </c>
      <c r="K578" s="2"/>
    </row>
    <row r="579" spans="1:11" s="26" customFormat="1" ht="30">
      <c r="A579" s="36">
        <v>45688</v>
      </c>
      <c r="B579" s="27" t="s">
        <v>858</v>
      </c>
      <c r="C579" s="28" t="s">
        <v>681</v>
      </c>
      <c r="D579" s="27" t="s">
        <v>20</v>
      </c>
      <c r="E579" s="28" t="s">
        <v>682</v>
      </c>
      <c r="F579" s="29">
        <v>502.28000000000003</v>
      </c>
      <c r="G579" s="30">
        <v>3.5</v>
      </c>
      <c r="H579" s="30">
        <f t="shared" si="8"/>
        <v>1757.98</v>
      </c>
      <c r="K579" s="2"/>
    </row>
    <row r="580" spans="1:11" s="26" customFormat="1" ht="30">
      <c r="A580" s="36">
        <v>45688</v>
      </c>
      <c r="B580" s="27" t="s">
        <v>859</v>
      </c>
      <c r="C580" s="28" t="s">
        <v>108</v>
      </c>
      <c r="D580" s="27" t="s">
        <v>20</v>
      </c>
      <c r="E580" s="28" t="s">
        <v>66</v>
      </c>
      <c r="F580" s="29">
        <v>175.94599999999997</v>
      </c>
      <c r="G580" s="30">
        <v>3.5</v>
      </c>
      <c r="H580" s="30">
        <f t="shared" si="8"/>
        <v>615.81099999999992</v>
      </c>
      <c r="K580" s="2"/>
    </row>
    <row r="581" spans="1:11" s="26" customFormat="1" ht="30">
      <c r="A581" s="36">
        <v>45688</v>
      </c>
      <c r="B581" s="27" t="s">
        <v>860</v>
      </c>
      <c r="C581" s="28" t="s">
        <v>81</v>
      </c>
      <c r="D581" s="27" t="s">
        <v>20</v>
      </c>
      <c r="E581" s="28" t="s">
        <v>82</v>
      </c>
      <c r="F581" s="29">
        <v>665.05700000000002</v>
      </c>
      <c r="G581" s="30">
        <v>3.5</v>
      </c>
      <c r="H581" s="30">
        <f t="shared" si="8"/>
        <v>2327.6995000000002</v>
      </c>
      <c r="K581" s="2"/>
    </row>
    <row r="582" spans="1:11" s="26" customFormat="1" ht="30">
      <c r="A582" s="36">
        <v>45688</v>
      </c>
      <c r="B582" s="27" t="s">
        <v>861</v>
      </c>
      <c r="C582" s="28" t="s">
        <v>651</v>
      </c>
      <c r="D582" s="27" t="s">
        <v>20</v>
      </c>
      <c r="E582" s="28" t="s">
        <v>652</v>
      </c>
      <c r="F582" s="29">
        <v>138.792</v>
      </c>
      <c r="G582" s="30">
        <v>3.5</v>
      </c>
      <c r="H582" s="30">
        <f t="shared" si="8"/>
        <v>485.77199999999999</v>
      </c>
      <c r="K582" s="2"/>
    </row>
    <row r="583" spans="1:11" s="26" customFormat="1" ht="15" customHeight="1">
      <c r="A583" s="36">
        <v>45688</v>
      </c>
      <c r="B583" s="27" t="s">
        <v>862</v>
      </c>
      <c r="C583" s="28" t="s">
        <v>162</v>
      </c>
      <c r="D583" s="27" t="s">
        <v>20</v>
      </c>
      <c r="E583" s="28" t="s">
        <v>163</v>
      </c>
      <c r="F583" s="29">
        <v>47.287999999999997</v>
      </c>
      <c r="G583" s="30">
        <v>3.5</v>
      </c>
      <c r="H583" s="30">
        <f t="shared" si="8"/>
        <v>165.50799999999998</v>
      </c>
      <c r="K583" s="2"/>
    </row>
    <row r="584" spans="1:11" s="26" customFormat="1" ht="30">
      <c r="A584" s="36">
        <v>45688</v>
      </c>
      <c r="B584" s="27" t="s">
        <v>863</v>
      </c>
      <c r="C584" s="28" t="s">
        <v>603</v>
      </c>
      <c r="D584" s="27" t="s">
        <v>20</v>
      </c>
      <c r="E584" s="28" t="s">
        <v>243</v>
      </c>
      <c r="F584" s="29">
        <v>63.235999999999997</v>
      </c>
      <c r="G584" s="30">
        <v>3.5</v>
      </c>
      <c r="H584" s="30">
        <f t="shared" ref="H584:H624" si="9">F584*G584</f>
        <v>221.32599999999999</v>
      </c>
      <c r="K584" s="2"/>
    </row>
    <row r="585" spans="1:11" s="26" customFormat="1" ht="30">
      <c r="A585" s="36">
        <v>45688</v>
      </c>
      <c r="B585" s="27" t="s">
        <v>864</v>
      </c>
      <c r="C585" s="28" t="s">
        <v>258</v>
      </c>
      <c r="D585" s="27" t="s">
        <v>20</v>
      </c>
      <c r="E585" s="28" t="s">
        <v>48</v>
      </c>
      <c r="F585" s="29">
        <v>345.13399999999996</v>
      </c>
      <c r="G585" s="30">
        <v>3.5</v>
      </c>
      <c r="H585" s="30">
        <f t="shared" si="9"/>
        <v>1207.9689999999998</v>
      </c>
      <c r="K585" s="2"/>
    </row>
    <row r="586" spans="1:11" s="26" customFormat="1" ht="30">
      <c r="A586" s="36">
        <v>45688</v>
      </c>
      <c r="B586" s="27" t="s">
        <v>865</v>
      </c>
      <c r="C586" s="28" t="s">
        <v>258</v>
      </c>
      <c r="D586" s="27" t="s">
        <v>20</v>
      </c>
      <c r="E586" s="28" t="s">
        <v>48</v>
      </c>
      <c r="F586" s="29">
        <v>39.423999999999999</v>
      </c>
      <c r="G586" s="30">
        <v>3.5</v>
      </c>
      <c r="H586" s="30">
        <f t="shared" si="9"/>
        <v>137.98400000000001</v>
      </c>
      <c r="K586" s="2"/>
    </row>
    <row r="587" spans="1:11" s="26" customFormat="1" ht="30">
      <c r="A587" s="36">
        <v>45688</v>
      </c>
      <c r="B587" s="27" t="s">
        <v>866</v>
      </c>
      <c r="C587" s="28" t="s">
        <v>441</v>
      </c>
      <c r="D587" s="27" t="s">
        <v>20</v>
      </c>
      <c r="E587" s="28" t="s">
        <v>442</v>
      </c>
      <c r="F587" s="29">
        <v>41.146000000000001</v>
      </c>
      <c r="G587" s="30">
        <v>3.5</v>
      </c>
      <c r="H587" s="30">
        <f t="shared" si="9"/>
        <v>144.011</v>
      </c>
      <c r="K587" s="2"/>
    </row>
    <row r="588" spans="1:11" s="26" customFormat="1" ht="30">
      <c r="A588" s="36">
        <v>45688</v>
      </c>
      <c r="B588" s="27" t="s">
        <v>867</v>
      </c>
      <c r="C588" s="28" t="s">
        <v>38</v>
      </c>
      <c r="D588" s="27" t="s">
        <v>20</v>
      </c>
      <c r="E588" s="28" t="s">
        <v>39</v>
      </c>
      <c r="F588" s="29">
        <v>590.34500000000003</v>
      </c>
      <c r="G588" s="30">
        <v>3.5</v>
      </c>
      <c r="H588" s="30">
        <f t="shared" si="9"/>
        <v>2066.2075</v>
      </c>
      <c r="K588" s="2"/>
    </row>
    <row r="589" spans="1:11" s="26" customFormat="1" ht="15" customHeight="1">
      <c r="A589" s="36">
        <v>45688</v>
      </c>
      <c r="B589" s="27" t="s">
        <v>868</v>
      </c>
      <c r="C589" s="28" t="s">
        <v>162</v>
      </c>
      <c r="D589" s="27" t="s">
        <v>20</v>
      </c>
      <c r="E589" s="28" t="s">
        <v>163</v>
      </c>
      <c r="F589" s="29">
        <v>20.975999999999999</v>
      </c>
      <c r="G589" s="30">
        <v>3.5</v>
      </c>
      <c r="H589" s="30">
        <f t="shared" si="9"/>
        <v>73.415999999999997</v>
      </c>
      <c r="K589" s="2"/>
    </row>
    <row r="590" spans="1:11" s="26" customFormat="1">
      <c r="A590" s="36">
        <v>45688</v>
      </c>
      <c r="B590" s="27" t="s">
        <v>869</v>
      </c>
      <c r="C590" s="28" t="s">
        <v>209</v>
      </c>
      <c r="D590" s="27" t="s">
        <v>20</v>
      </c>
      <c r="E590" s="28" t="s">
        <v>53</v>
      </c>
      <c r="F590" s="29">
        <v>20.904</v>
      </c>
      <c r="G590" s="30">
        <v>3.5</v>
      </c>
      <c r="H590" s="30">
        <f t="shared" si="9"/>
        <v>73.164000000000001</v>
      </c>
      <c r="K590" s="2"/>
    </row>
    <row r="591" spans="1:11" s="26" customFormat="1" ht="30">
      <c r="A591" s="36">
        <v>45688</v>
      </c>
      <c r="B591" s="27" t="s">
        <v>870</v>
      </c>
      <c r="C591" s="28" t="s">
        <v>273</v>
      </c>
      <c r="D591" s="27" t="s">
        <v>20</v>
      </c>
      <c r="E591" s="28" t="s">
        <v>274</v>
      </c>
      <c r="F591" s="29">
        <v>39.564</v>
      </c>
      <c r="G591" s="30">
        <v>3.5</v>
      </c>
      <c r="H591" s="30">
        <f t="shared" si="9"/>
        <v>138.47399999999999</v>
      </c>
      <c r="K591" s="2"/>
    </row>
    <row r="592" spans="1:11" s="26" customFormat="1">
      <c r="A592" s="36">
        <v>45688</v>
      </c>
      <c r="B592" s="27" t="s">
        <v>871</v>
      </c>
      <c r="C592" s="28" t="s">
        <v>262</v>
      </c>
      <c r="D592" s="27" t="s">
        <v>20</v>
      </c>
      <c r="E592" s="28" t="s">
        <v>204</v>
      </c>
      <c r="F592" s="29">
        <v>72.152000000000001</v>
      </c>
      <c r="G592" s="30">
        <v>3.5</v>
      </c>
      <c r="H592" s="30">
        <f t="shared" si="9"/>
        <v>252.53200000000001</v>
      </c>
      <c r="K592" s="2"/>
    </row>
    <row r="593" spans="1:11" s="26" customFormat="1" ht="30">
      <c r="A593" s="36">
        <v>45688</v>
      </c>
      <c r="B593" s="27" t="s">
        <v>872</v>
      </c>
      <c r="C593" s="28" t="s">
        <v>287</v>
      </c>
      <c r="D593" s="27" t="s">
        <v>20</v>
      </c>
      <c r="E593" s="28" t="s">
        <v>288</v>
      </c>
      <c r="F593" s="29">
        <v>74.430000000000007</v>
      </c>
      <c r="G593" s="30">
        <v>3.5</v>
      </c>
      <c r="H593" s="30">
        <f t="shared" si="9"/>
        <v>260.505</v>
      </c>
      <c r="K593" s="2"/>
    </row>
    <row r="594" spans="1:11" s="26" customFormat="1">
      <c r="A594" s="36">
        <v>45688</v>
      </c>
      <c r="B594" s="27" t="s">
        <v>873</v>
      </c>
      <c r="C594" s="28" t="s">
        <v>569</v>
      </c>
      <c r="D594" s="27" t="s">
        <v>20</v>
      </c>
      <c r="E594" s="28" t="s">
        <v>554</v>
      </c>
      <c r="F594" s="29">
        <v>728.34199999999998</v>
      </c>
      <c r="G594" s="30">
        <v>3.5</v>
      </c>
      <c r="H594" s="30">
        <f t="shared" si="9"/>
        <v>2549.1970000000001</v>
      </c>
      <c r="K594" s="2"/>
    </row>
    <row r="595" spans="1:11" s="26" customFormat="1" ht="30">
      <c r="A595" s="36">
        <v>45688</v>
      </c>
      <c r="B595" s="27" t="s">
        <v>874</v>
      </c>
      <c r="C595" s="28" t="s">
        <v>186</v>
      </c>
      <c r="D595" s="27" t="s">
        <v>20</v>
      </c>
      <c r="E595" s="28" t="s">
        <v>187</v>
      </c>
      <c r="F595" s="29">
        <v>73.790999999999997</v>
      </c>
      <c r="G595" s="30">
        <v>3.5</v>
      </c>
      <c r="H595" s="30">
        <f t="shared" si="9"/>
        <v>258.26850000000002</v>
      </c>
      <c r="K595" s="2"/>
    </row>
    <row r="596" spans="1:11" s="26" customFormat="1" ht="15" customHeight="1">
      <c r="A596" s="36">
        <v>45688</v>
      </c>
      <c r="B596" s="27" t="s">
        <v>875</v>
      </c>
      <c r="C596" s="28" t="s">
        <v>162</v>
      </c>
      <c r="D596" s="27" t="s">
        <v>20</v>
      </c>
      <c r="E596" s="28" t="s">
        <v>163</v>
      </c>
      <c r="F596" s="29">
        <v>5.0960000000000001</v>
      </c>
      <c r="G596" s="30">
        <v>3.5</v>
      </c>
      <c r="H596" s="30">
        <f t="shared" si="9"/>
        <v>17.835999999999999</v>
      </c>
      <c r="K596" s="2"/>
    </row>
    <row r="597" spans="1:11" s="26" customFormat="1" ht="15" customHeight="1">
      <c r="A597" s="36">
        <v>45688</v>
      </c>
      <c r="B597" s="27" t="s">
        <v>876</v>
      </c>
      <c r="C597" s="28" t="s">
        <v>212</v>
      </c>
      <c r="D597" s="27" t="s">
        <v>20</v>
      </c>
      <c r="E597" s="28" t="s">
        <v>66</v>
      </c>
      <c r="F597" s="29">
        <v>5.3520000000000003</v>
      </c>
      <c r="G597" s="30">
        <v>3.5</v>
      </c>
      <c r="H597" s="30">
        <f t="shared" si="9"/>
        <v>18.731999999999999</v>
      </c>
      <c r="K597" s="2"/>
    </row>
    <row r="598" spans="1:11" s="26" customFormat="1" ht="30">
      <c r="A598" s="36">
        <v>45688</v>
      </c>
      <c r="B598" s="27" t="s">
        <v>877</v>
      </c>
      <c r="C598" s="28" t="s">
        <v>47</v>
      </c>
      <c r="D598" s="27" t="s">
        <v>20</v>
      </c>
      <c r="E598" s="28" t="s">
        <v>48</v>
      </c>
      <c r="F598" s="29">
        <v>8.4060000000000006</v>
      </c>
      <c r="G598" s="30">
        <v>3.5</v>
      </c>
      <c r="H598" s="30">
        <f t="shared" si="9"/>
        <v>29.421000000000003</v>
      </c>
      <c r="K598" s="2"/>
    </row>
    <row r="599" spans="1:11" s="26" customFormat="1">
      <c r="A599" s="36">
        <v>45688</v>
      </c>
      <c r="B599" s="27" t="s">
        <v>878</v>
      </c>
      <c r="C599" s="28" t="s">
        <v>879</v>
      </c>
      <c r="D599" s="27" t="s">
        <v>20</v>
      </c>
      <c r="E599" s="28" t="s">
        <v>82</v>
      </c>
      <c r="F599" s="29">
        <v>81.75</v>
      </c>
      <c r="G599" s="30">
        <v>3.5</v>
      </c>
      <c r="H599" s="30">
        <f t="shared" si="9"/>
        <v>286.125</v>
      </c>
      <c r="K599" s="2"/>
    </row>
    <row r="600" spans="1:11" s="26" customFormat="1">
      <c r="A600" s="36">
        <v>45688</v>
      </c>
      <c r="B600" s="27" t="s">
        <v>880</v>
      </c>
      <c r="C600" s="28" t="s">
        <v>52</v>
      </c>
      <c r="D600" s="27" t="s">
        <v>20</v>
      </c>
      <c r="E600" s="28" t="s">
        <v>53</v>
      </c>
      <c r="F600" s="29">
        <v>64.436999999999998</v>
      </c>
      <c r="G600" s="30">
        <v>3.5</v>
      </c>
      <c r="H600" s="30">
        <f t="shared" si="9"/>
        <v>225.52949999999998</v>
      </c>
      <c r="K600" s="2"/>
    </row>
    <row r="601" spans="1:11" s="26" customFormat="1" ht="32.25" customHeight="1">
      <c r="A601" s="36">
        <v>45688</v>
      </c>
      <c r="B601" s="27" t="s">
        <v>881</v>
      </c>
      <c r="C601" s="28" t="s">
        <v>221</v>
      </c>
      <c r="D601" s="27" t="s">
        <v>20</v>
      </c>
      <c r="E601" s="28" t="s">
        <v>33</v>
      </c>
      <c r="F601" s="29">
        <v>968.97600000000011</v>
      </c>
      <c r="G601" s="30">
        <v>3.5</v>
      </c>
      <c r="H601" s="30">
        <f t="shared" si="9"/>
        <v>3391.4160000000002</v>
      </c>
      <c r="K601" s="2"/>
    </row>
    <row r="602" spans="1:11" s="26" customFormat="1" ht="15" customHeight="1">
      <c r="A602" s="36">
        <v>45688</v>
      </c>
      <c r="B602" s="27" t="s">
        <v>882</v>
      </c>
      <c r="C602" s="28" t="s">
        <v>218</v>
      </c>
      <c r="D602" s="27" t="s">
        <v>20</v>
      </c>
      <c r="E602" s="28" t="s">
        <v>219</v>
      </c>
      <c r="F602" s="29">
        <v>171.6</v>
      </c>
      <c r="G602" s="30">
        <v>3.5</v>
      </c>
      <c r="H602" s="30">
        <f t="shared" si="9"/>
        <v>600.6</v>
      </c>
      <c r="K602" s="2"/>
    </row>
    <row r="603" spans="1:11" s="26" customFormat="1" ht="45">
      <c r="A603" s="36">
        <v>45688</v>
      </c>
      <c r="B603" s="27" t="s">
        <v>883</v>
      </c>
      <c r="C603" s="28" t="s">
        <v>910</v>
      </c>
      <c r="D603" s="27" t="s">
        <v>20</v>
      </c>
      <c r="E603" s="28" t="s">
        <v>42</v>
      </c>
      <c r="F603" s="29">
        <v>1113.1009999999997</v>
      </c>
      <c r="G603" s="30">
        <v>3.5</v>
      </c>
      <c r="H603" s="30">
        <f t="shared" si="9"/>
        <v>3895.8534999999988</v>
      </c>
      <c r="K603" s="2"/>
    </row>
    <row r="604" spans="1:11" s="26" customFormat="1" ht="30">
      <c r="A604" s="36">
        <v>45688</v>
      </c>
      <c r="B604" s="27" t="s">
        <v>884</v>
      </c>
      <c r="C604" s="28" t="s">
        <v>78</v>
      </c>
      <c r="D604" s="27" t="s">
        <v>20</v>
      </c>
      <c r="E604" s="28" t="s">
        <v>79</v>
      </c>
      <c r="F604" s="29">
        <v>530.553</v>
      </c>
      <c r="G604" s="30">
        <v>3.5</v>
      </c>
      <c r="H604" s="30">
        <f t="shared" si="9"/>
        <v>1856.9355</v>
      </c>
      <c r="K604" s="2"/>
    </row>
    <row r="605" spans="1:11" s="26" customFormat="1" ht="15" customHeight="1">
      <c r="A605" s="36">
        <v>45688</v>
      </c>
      <c r="B605" s="27" t="s">
        <v>885</v>
      </c>
      <c r="C605" s="28" t="s">
        <v>886</v>
      </c>
      <c r="D605" s="27" t="s">
        <v>20</v>
      </c>
      <c r="E605" s="28" t="s">
        <v>887</v>
      </c>
      <c r="F605" s="29">
        <v>6.4320000000000004</v>
      </c>
      <c r="G605" s="30">
        <v>3.5</v>
      </c>
      <c r="H605" s="30">
        <f t="shared" si="9"/>
        <v>22.512</v>
      </c>
      <c r="K605" s="2"/>
    </row>
    <row r="606" spans="1:11" s="26" customFormat="1" ht="30">
      <c r="A606" s="36">
        <v>45688</v>
      </c>
      <c r="B606" s="27" t="s">
        <v>888</v>
      </c>
      <c r="C606" s="28" t="s">
        <v>108</v>
      </c>
      <c r="D606" s="27" t="s">
        <v>20</v>
      </c>
      <c r="E606" s="28" t="s">
        <v>66</v>
      </c>
      <c r="F606" s="29">
        <v>179.04200000000003</v>
      </c>
      <c r="G606" s="30">
        <v>3.5</v>
      </c>
      <c r="H606" s="30">
        <f t="shared" si="9"/>
        <v>626.64700000000016</v>
      </c>
      <c r="K606" s="2"/>
    </row>
    <row r="607" spans="1:11" s="26" customFormat="1" ht="30">
      <c r="A607" s="36">
        <v>45688</v>
      </c>
      <c r="B607" s="27" t="s">
        <v>889</v>
      </c>
      <c r="C607" s="28" t="s">
        <v>496</v>
      </c>
      <c r="D607" s="27" t="s">
        <v>20</v>
      </c>
      <c r="E607" s="28" t="s">
        <v>497</v>
      </c>
      <c r="F607" s="29">
        <v>562.64700000000005</v>
      </c>
      <c r="G607" s="30">
        <v>3.5</v>
      </c>
      <c r="H607" s="30">
        <f t="shared" si="9"/>
        <v>1969.2645000000002</v>
      </c>
      <c r="K607" s="2"/>
    </row>
    <row r="608" spans="1:11" s="26" customFormat="1" ht="30">
      <c r="A608" s="36">
        <v>45688</v>
      </c>
      <c r="B608" s="27" t="s">
        <v>890</v>
      </c>
      <c r="C608" s="28" t="s">
        <v>857</v>
      </c>
      <c r="D608" s="27" t="s">
        <v>20</v>
      </c>
      <c r="E608" s="28" t="s">
        <v>33</v>
      </c>
      <c r="F608" s="29">
        <v>2.96</v>
      </c>
      <c r="G608" s="30">
        <v>3.5</v>
      </c>
      <c r="H608" s="30">
        <f t="shared" si="9"/>
        <v>10.36</v>
      </c>
      <c r="K608" s="2"/>
    </row>
    <row r="609" spans="1:11" s="26" customFormat="1" ht="30">
      <c r="A609" s="36">
        <v>45688</v>
      </c>
      <c r="B609" s="27" t="s">
        <v>891</v>
      </c>
      <c r="C609" s="28" t="s">
        <v>287</v>
      </c>
      <c r="D609" s="27" t="s">
        <v>20</v>
      </c>
      <c r="E609" s="28" t="s">
        <v>288</v>
      </c>
      <c r="F609" s="29">
        <v>100.73</v>
      </c>
      <c r="G609" s="30">
        <v>3.5</v>
      </c>
      <c r="H609" s="30">
        <f t="shared" si="9"/>
        <v>352.55500000000001</v>
      </c>
      <c r="K609" s="2"/>
    </row>
    <row r="610" spans="1:11" s="26" customFormat="1" ht="30">
      <c r="A610" s="36">
        <v>45688</v>
      </c>
      <c r="B610" s="27" t="s">
        <v>892</v>
      </c>
      <c r="C610" s="28" t="s">
        <v>38</v>
      </c>
      <c r="D610" s="27" t="s">
        <v>20</v>
      </c>
      <c r="E610" s="28" t="s">
        <v>39</v>
      </c>
      <c r="F610" s="29">
        <v>14.82</v>
      </c>
      <c r="G610" s="30">
        <v>3.5</v>
      </c>
      <c r="H610" s="30">
        <f t="shared" si="9"/>
        <v>51.870000000000005</v>
      </c>
      <c r="K610" s="2"/>
    </row>
    <row r="611" spans="1:11" s="26" customFormat="1" ht="30">
      <c r="A611" s="36">
        <v>45688</v>
      </c>
      <c r="B611" s="27" t="s">
        <v>893</v>
      </c>
      <c r="C611" s="28" t="s">
        <v>307</v>
      </c>
      <c r="D611" s="27" t="s">
        <v>20</v>
      </c>
      <c r="E611" s="28" t="s">
        <v>308</v>
      </c>
      <c r="F611" s="29">
        <v>196.36800000000002</v>
      </c>
      <c r="G611" s="30">
        <v>3.5</v>
      </c>
      <c r="H611" s="30">
        <f t="shared" si="9"/>
        <v>687.28800000000012</v>
      </c>
      <c r="K611" s="2"/>
    </row>
    <row r="612" spans="1:11" s="26" customFormat="1" ht="30">
      <c r="A612" s="36">
        <v>45688</v>
      </c>
      <c r="B612" s="27" t="s">
        <v>894</v>
      </c>
      <c r="C612" s="28" t="s">
        <v>203</v>
      </c>
      <c r="D612" s="27" t="s">
        <v>20</v>
      </c>
      <c r="E612" s="28" t="s">
        <v>204</v>
      </c>
      <c r="F612" s="29">
        <v>1238.3700000000001</v>
      </c>
      <c r="G612" s="30">
        <v>3.5</v>
      </c>
      <c r="H612" s="30">
        <f t="shared" si="9"/>
        <v>4334.2950000000001</v>
      </c>
      <c r="K612" s="2"/>
    </row>
    <row r="613" spans="1:11" s="26" customFormat="1" ht="30">
      <c r="A613" s="36">
        <v>45688</v>
      </c>
      <c r="B613" s="27" t="s">
        <v>895</v>
      </c>
      <c r="C613" s="28" t="s">
        <v>273</v>
      </c>
      <c r="D613" s="27" t="s">
        <v>20</v>
      </c>
      <c r="E613" s="28" t="s">
        <v>274</v>
      </c>
      <c r="F613" s="29">
        <v>13.9</v>
      </c>
      <c r="G613" s="30">
        <v>3.5</v>
      </c>
      <c r="H613" s="30">
        <f t="shared" si="9"/>
        <v>48.65</v>
      </c>
      <c r="K613" s="2"/>
    </row>
    <row r="614" spans="1:11" s="26" customFormat="1" ht="30">
      <c r="A614" s="36">
        <v>45688</v>
      </c>
      <c r="B614" s="27" t="s">
        <v>896</v>
      </c>
      <c r="C614" s="28" t="s">
        <v>38</v>
      </c>
      <c r="D614" s="27" t="s">
        <v>20</v>
      </c>
      <c r="E614" s="28" t="s">
        <v>39</v>
      </c>
      <c r="F614" s="29">
        <v>17.04</v>
      </c>
      <c r="G614" s="30">
        <v>3.5</v>
      </c>
      <c r="H614" s="30">
        <f t="shared" si="9"/>
        <v>59.64</v>
      </c>
      <c r="K614" s="2"/>
    </row>
    <row r="615" spans="1:11" s="26" customFormat="1" ht="30">
      <c r="A615" s="36">
        <v>45688</v>
      </c>
      <c r="B615" s="27" t="s">
        <v>897</v>
      </c>
      <c r="C615" s="28" t="s">
        <v>203</v>
      </c>
      <c r="D615" s="27" t="s">
        <v>20</v>
      </c>
      <c r="E615" s="28" t="s">
        <v>204</v>
      </c>
      <c r="F615" s="29">
        <v>39.320000000000007</v>
      </c>
      <c r="G615" s="30">
        <v>3.5</v>
      </c>
      <c r="H615" s="30">
        <f t="shared" si="9"/>
        <v>137.62000000000003</v>
      </c>
      <c r="K615" s="2"/>
    </row>
    <row r="616" spans="1:11" s="26" customFormat="1" ht="30">
      <c r="A616" s="36">
        <v>45688</v>
      </c>
      <c r="B616" s="27" t="s">
        <v>898</v>
      </c>
      <c r="C616" s="28" t="s">
        <v>899</v>
      </c>
      <c r="D616" s="27" t="s">
        <v>20</v>
      </c>
      <c r="E616" s="28" t="s">
        <v>900</v>
      </c>
      <c r="F616" s="29">
        <v>43.828000000000003</v>
      </c>
      <c r="G616" s="30">
        <v>3.5</v>
      </c>
      <c r="H616" s="30">
        <f t="shared" si="9"/>
        <v>153.39800000000002</v>
      </c>
      <c r="K616" s="2"/>
    </row>
    <row r="617" spans="1:11" s="26" customFormat="1" ht="30">
      <c r="A617" s="36">
        <v>45688</v>
      </c>
      <c r="B617" s="27" t="s">
        <v>901</v>
      </c>
      <c r="C617" s="28" t="s">
        <v>307</v>
      </c>
      <c r="D617" s="27" t="s">
        <v>20</v>
      </c>
      <c r="E617" s="28" t="s">
        <v>308</v>
      </c>
      <c r="F617" s="29">
        <v>4.8719999999999999</v>
      </c>
      <c r="G617" s="30">
        <v>3.5</v>
      </c>
      <c r="H617" s="30">
        <f t="shared" si="9"/>
        <v>17.052</v>
      </c>
      <c r="K617" s="2"/>
    </row>
    <row r="618" spans="1:11" s="26" customFormat="1">
      <c r="A618" s="36">
        <v>45688</v>
      </c>
      <c r="B618" s="27" t="s">
        <v>902</v>
      </c>
      <c r="C618" s="28" t="s">
        <v>403</v>
      </c>
      <c r="D618" s="27" t="s">
        <v>20</v>
      </c>
      <c r="E618" s="28" t="s">
        <v>204</v>
      </c>
      <c r="F618" s="29">
        <v>5.3360000000000003</v>
      </c>
      <c r="G618" s="30">
        <v>3.5</v>
      </c>
      <c r="H618" s="30">
        <f t="shared" si="9"/>
        <v>18.676000000000002</v>
      </c>
      <c r="K618" s="2"/>
    </row>
    <row r="619" spans="1:11" s="26" customFormat="1" ht="30">
      <c r="A619" s="36">
        <v>45688</v>
      </c>
      <c r="B619" s="27" t="s">
        <v>903</v>
      </c>
      <c r="C619" s="28" t="s">
        <v>38</v>
      </c>
      <c r="D619" s="27" t="s">
        <v>20</v>
      </c>
      <c r="E619" s="28" t="s">
        <v>39</v>
      </c>
      <c r="F619" s="29">
        <v>8.4179999999999993</v>
      </c>
      <c r="G619" s="30">
        <v>3.5</v>
      </c>
      <c r="H619" s="30">
        <f t="shared" si="9"/>
        <v>29.462999999999997</v>
      </c>
      <c r="K619" s="2"/>
    </row>
    <row r="620" spans="1:11" s="26" customFormat="1">
      <c r="A620" s="36">
        <v>45688</v>
      </c>
      <c r="B620" s="27" t="s">
        <v>904</v>
      </c>
      <c r="C620" s="28" t="s">
        <v>52</v>
      </c>
      <c r="D620" s="27" t="s">
        <v>20</v>
      </c>
      <c r="E620" s="28" t="s">
        <v>53</v>
      </c>
      <c r="F620" s="29">
        <v>27.09</v>
      </c>
      <c r="G620" s="30">
        <v>3.5</v>
      </c>
      <c r="H620" s="30">
        <f t="shared" si="9"/>
        <v>94.814999999999998</v>
      </c>
      <c r="K620" s="2"/>
    </row>
    <row r="621" spans="1:11" s="26" customFormat="1" ht="30">
      <c r="A621" s="36">
        <v>45688</v>
      </c>
      <c r="B621" s="27" t="s">
        <v>905</v>
      </c>
      <c r="C621" s="28" t="s">
        <v>47</v>
      </c>
      <c r="D621" s="27" t="s">
        <v>20</v>
      </c>
      <c r="E621" s="28" t="s">
        <v>48</v>
      </c>
      <c r="F621" s="29">
        <v>15.564</v>
      </c>
      <c r="G621" s="30">
        <v>3.5</v>
      </c>
      <c r="H621" s="30">
        <f t="shared" si="9"/>
        <v>54.474000000000004</v>
      </c>
      <c r="K621" s="2"/>
    </row>
    <row r="622" spans="1:11" s="26" customFormat="1">
      <c r="A622" s="36">
        <v>45688</v>
      </c>
      <c r="B622" s="27" t="s">
        <v>906</v>
      </c>
      <c r="C622" s="28" t="s">
        <v>492</v>
      </c>
      <c r="D622" s="27" t="s">
        <v>20</v>
      </c>
      <c r="E622" s="28" t="s">
        <v>493</v>
      </c>
      <c r="F622" s="29">
        <v>481.13399999999996</v>
      </c>
      <c r="G622" s="30">
        <v>3.5</v>
      </c>
      <c r="H622" s="30">
        <f t="shared" si="9"/>
        <v>1683.9689999999998</v>
      </c>
      <c r="K622" s="2"/>
    </row>
    <row r="623" spans="1:11" s="26" customFormat="1" ht="30">
      <c r="A623" s="36">
        <v>45688</v>
      </c>
      <c r="B623" s="27" t="s">
        <v>907</v>
      </c>
      <c r="C623" s="28" t="s">
        <v>89</v>
      </c>
      <c r="D623" s="27" t="s">
        <v>20</v>
      </c>
      <c r="E623" s="28" t="s">
        <v>90</v>
      </c>
      <c r="F623" s="29">
        <v>22.696000000000002</v>
      </c>
      <c r="G623" s="30">
        <v>3.5</v>
      </c>
      <c r="H623" s="30">
        <f t="shared" si="9"/>
        <v>79.436000000000007</v>
      </c>
      <c r="K623" s="2"/>
    </row>
    <row r="624" spans="1:11" s="26" customFormat="1" ht="30">
      <c r="A624" s="36">
        <v>45688</v>
      </c>
      <c r="B624" s="27" t="s">
        <v>908</v>
      </c>
      <c r="C624" s="28" t="s">
        <v>89</v>
      </c>
      <c r="D624" s="27" t="s">
        <v>20</v>
      </c>
      <c r="E624" s="28" t="s">
        <v>90</v>
      </c>
      <c r="F624" s="29">
        <v>12.816000000000001</v>
      </c>
      <c r="G624" s="30">
        <v>3.5</v>
      </c>
      <c r="H624" s="30">
        <f t="shared" si="9"/>
        <v>44.856000000000002</v>
      </c>
      <c r="K624" s="2"/>
    </row>
    <row r="625" spans="1:11" s="26" customFormat="1" ht="15" customHeight="1">
      <c r="A625" s="47" t="s">
        <v>909</v>
      </c>
      <c r="B625" s="48"/>
      <c r="C625" s="48"/>
      <c r="D625" s="48"/>
      <c r="E625" s="48"/>
      <c r="F625" s="48"/>
      <c r="G625" s="49"/>
      <c r="H625" s="38">
        <f>ROUND(SUM(H8:H624),0)</f>
        <v>968629</v>
      </c>
      <c r="K625" s="2"/>
    </row>
    <row r="626" spans="1:11" s="44" customFormat="1" ht="15" customHeight="1">
      <c r="A626" s="39"/>
      <c r="B626" s="40"/>
      <c r="C626" s="41"/>
      <c r="D626" s="40"/>
      <c r="E626" s="41"/>
      <c r="F626" s="42">
        <f>SUM(F8:F624)</f>
        <v>276751.01300000033</v>
      </c>
      <c r="G626" s="43"/>
      <c r="H626" s="43"/>
      <c r="K626" s="45"/>
    </row>
    <row r="627" spans="1:11" s="23" customFormat="1" ht="15" customHeight="1">
      <c r="A627" s="46" t="s">
        <v>8</v>
      </c>
      <c r="B627" s="46"/>
      <c r="C627" s="46"/>
      <c r="D627" s="46"/>
      <c r="E627" s="46"/>
      <c r="F627" s="46"/>
      <c r="G627" s="46"/>
      <c r="H627" s="46"/>
    </row>
    <row r="628" spans="1:11" s="23" customFormat="1" ht="15" customHeight="1">
      <c r="A628" s="24"/>
      <c r="B628" s="24"/>
      <c r="C628" s="24"/>
      <c r="D628" s="24"/>
      <c r="E628" s="24"/>
      <c r="F628" s="24"/>
      <c r="G628" s="24"/>
      <c r="H628" s="24"/>
    </row>
    <row r="629" spans="1:11" s="23" customFormat="1" ht="15" customHeight="1">
      <c r="A629" s="24"/>
      <c r="B629" s="24"/>
      <c r="C629" s="25"/>
      <c r="D629" s="24"/>
      <c r="E629" s="24"/>
      <c r="F629" s="24"/>
      <c r="G629" s="24"/>
      <c r="H629" s="24"/>
    </row>
    <row r="630" spans="1:11" ht="15" customHeight="1">
      <c r="A630" s="2" t="s">
        <v>1</v>
      </c>
      <c r="D630" s="18"/>
    </row>
    <row r="631" spans="1:11" ht="15" customHeight="1">
      <c r="A631" s="2"/>
    </row>
    <row r="632" spans="1:11" ht="15" customHeight="1">
      <c r="A632" s="2"/>
    </row>
    <row r="633" spans="1:11" ht="15" customHeight="1">
      <c r="A633" s="21" t="s">
        <v>9</v>
      </c>
    </row>
    <row r="634" spans="1:11" ht="15" customHeight="1">
      <c r="A634" s="21"/>
    </row>
  </sheetData>
  <sortState ref="A8:H523">
    <sortCondition ref="A8:A523"/>
    <sortCondition ref="B8:B523"/>
  </sortState>
  <mergeCells count="2">
    <mergeCell ref="A627:H627"/>
    <mergeCell ref="A625:G625"/>
  </mergeCells>
  <dataValidations count="1">
    <dataValidation type="custom" allowBlank="1" showInputMessage="1" showErrorMessage="1" sqref="A627:A629">
      <formula1>"FSDGEDGEWG"</formula1>
    </dataValidation>
  </dataValidations>
  <printOptions horizontalCentered="1"/>
  <pageMargins left="0.15748031496062992" right="3.937007874015748E-2" top="1.56" bottom="0.61" header="0.19685039370078741" footer="0.28000000000000003"/>
  <pageSetup paperSize="9" orientation="portrait" r:id="rId1"/>
  <headerFooter>
    <oddHeader>&amp;C&amp;"Cambria,Regular"&amp;10BILL
&amp;"Eras Bold ITC,Italic"&amp;28PRAGATI  LOGISTICS
&amp;"Cambria,Regular"&amp;10KHUNTIA LANE, SAMANTA SAHI, 
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2025-02-14T14:58:51Z</cp:lastPrinted>
  <dcterms:created xsi:type="dcterms:W3CDTF">2010-04-08T11:28:01Z</dcterms:created>
  <dcterms:modified xsi:type="dcterms:W3CDTF">2025-02-17T13:06:27Z</dcterms:modified>
</cp:coreProperties>
</file>