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H16" i="1" l="1"/>
  <c r="G16" i="1"/>
  <c r="K14" i="1"/>
  <c r="K13" i="1"/>
  <c r="K12" i="1"/>
  <c r="K11" i="1"/>
  <c r="K10" i="1"/>
  <c r="K9" i="1"/>
  <c r="K8" i="1"/>
  <c r="K7" i="1"/>
  <c r="K6" i="1"/>
  <c r="K5" i="1"/>
  <c r="K4" i="1"/>
  <c r="K15" i="1" l="1"/>
</calcChain>
</file>

<file path=xl/sharedStrings.xml><?xml version="1.0" encoding="utf-8"?>
<sst xmlns="http://schemas.openxmlformats.org/spreadsheetml/2006/main" count="71" uniqueCount="52">
  <si>
    <t>TALCHER</t>
  </si>
  <si>
    <t>DATE</t>
  </si>
  <si>
    <t>FROM</t>
  </si>
  <si>
    <t>DESTINATION</t>
  </si>
  <si>
    <t>CASE</t>
  </si>
  <si>
    <t>RATE</t>
  </si>
  <si>
    <t>CTC</t>
  </si>
  <si>
    <t>WEIGHT</t>
  </si>
  <si>
    <t>SL.</t>
  </si>
  <si>
    <t>LR NO.</t>
  </si>
  <si>
    <t>INV. NO.</t>
  </si>
  <si>
    <t>LR CH.</t>
  </si>
  <si>
    <t>AMT.</t>
  </si>
  <si>
    <t>INVOICE
PRAGATI LOGISTICS,SAMANTA SAHI KHUNTIA LANE,8984191006
GST No: 21AGHPB9356M1Z9</t>
  </si>
  <si>
    <t>ROURKELA</t>
  </si>
  <si>
    <t>BHAWANIPATNA</t>
  </si>
  <si>
    <t xml:space="preserve">To,
M/S INDAG RUBBER LIMITED
Address: PLOT NO - 70  NEW INDUSTRIAL ESTATE, PHASE - 1 JAGATPUR,9437007165
GST No: 21AAACI0868D1Z4
</t>
  </si>
  <si>
    <t>JODA</t>
  </si>
  <si>
    <t>Kindly, verify &amp; confirm within 7 days, else GST will be filed by 20th OCOTBER, 2025.
GST to be paid by Consignor under Reverse Charge Mechanism(RCM) as per GST.</t>
  </si>
  <si>
    <t>05/9/2025</t>
  </si>
  <si>
    <t>PL/JA/10509</t>
  </si>
  <si>
    <t>219</t>
  </si>
  <si>
    <t>25/9/2025</t>
  </si>
  <si>
    <t>PL/JA/11650</t>
  </si>
  <si>
    <t>10250</t>
  </si>
  <si>
    <t>JEYPORE</t>
  </si>
  <si>
    <t>PL/JA/11651</t>
  </si>
  <si>
    <t>249</t>
  </si>
  <si>
    <t>17/9/2025</t>
  </si>
  <si>
    <t>PL/JA/11182</t>
  </si>
  <si>
    <t>0230</t>
  </si>
  <si>
    <t>19/9/2025</t>
  </si>
  <si>
    <t>PL/JA/11371</t>
  </si>
  <si>
    <t>10233</t>
  </si>
  <si>
    <t>12/9/2025</t>
  </si>
  <si>
    <t>PL/JA/10936</t>
  </si>
  <si>
    <t>0224</t>
  </si>
  <si>
    <t>15/9/2025</t>
  </si>
  <si>
    <t>PL/JA/11108</t>
  </si>
  <si>
    <t>227</t>
  </si>
  <si>
    <t>20/9/2025</t>
  </si>
  <si>
    <t>PL/JA/11372</t>
  </si>
  <si>
    <t>236</t>
  </si>
  <si>
    <t>PL/JA/11624</t>
  </si>
  <si>
    <t>248</t>
  </si>
  <si>
    <t>30/9/2025</t>
  </si>
  <si>
    <t>PL/JA/11982</t>
  </si>
  <si>
    <t>257</t>
  </si>
  <si>
    <t>PL/JA/11983</t>
  </si>
  <si>
    <t>256</t>
  </si>
  <si>
    <t>(RUPEES SIXTY ONE THOUSAND FOUR HUNDRED SIXTY ONE ONLY)</t>
  </si>
  <si>
    <t xml:space="preserve">Bill Date:  30/09/2025
Bill NO : 16941
Total Amount: 61461.00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</si>
</sst>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dd/mm/yyyy;@"/>
  </numFmts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2" fontId="1" fillId="0" borderId="0" xfId="0" applyNumberFormat="1" applyFont="1" applyAlignment="1">
      <alignment wrapText="1"/>
    </xf>
    <xf numFmtId="4" fontId="1" fillId="0" borderId="0" xfId="0" applyNumberFormat="1" applyFont="1" applyAlignment="1">
      <alignment wrapText="1"/>
    </xf>
    <xf numFmtId="165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right" vertical="center"/>
    </xf>
    <xf numFmtId="0" fontId="2" fillId="0" borderId="1" xfId="0" applyNumberFormat="1" applyFont="1" applyBorder="1"/>
    <xf numFmtId="0" fontId="0" fillId="0" borderId="1" xfId="0" applyNumberFormat="1" applyFont="1" applyBorder="1"/>
    <xf numFmtId="164" fontId="0" fillId="0" borderId="1" xfId="0" applyNumberFormat="1" applyFon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0" fontId="0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9523</xdr:colOff>
      <xdr:row>0</xdr:row>
      <xdr:rowOff>9524</xdr:rowOff>
    </xdr:from>
    <xdr:to>
      <xdr:col>6</xdr:col>
      <xdr:colOff>371474</xdr:colOff>
      <xdr:row>0</xdr:row>
      <xdr:rowOff>1066799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3" y="9524"/>
          <a:ext cx="4324351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tabSelected="1" workbookViewId="0">
      <selection activeCell="R12" sqref="R12:R13"/>
    </sheetView>
  </sheetViews>
  <sheetFormatPr defaultRowHeight="15"/>
  <cols>
    <col min="1" max="1" width="4.5703125" style="1" customWidth="1"/>
    <col min="2" max="2" width="10.140625" style="1" customWidth="1"/>
    <col min="3" max="3" width="12.42578125" style="1" customWidth="1"/>
    <col min="4" max="4" width="9.140625" style="1" customWidth="1"/>
    <col min="5" max="5" width="7" style="1" customWidth="1"/>
    <col min="6" max="6" width="16.140625" style="1" bestFit="1" customWidth="1"/>
    <col min="7" max="7" width="7.140625" style="1" customWidth="1"/>
    <col min="8" max="8" width="9.5703125" style="1" customWidth="1"/>
    <col min="9" max="9" width="6.42578125" style="1" customWidth="1"/>
    <col min="10" max="10" width="7.28515625" style="2" customWidth="1"/>
    <col min="11" max="11" width="9.7109375" style="2" customWidth="1"/>
    <col min="12" max="16384" width="9.140625" style="1"/>
  </cols>
  <sheetData>
    <row r="1" spans="1:11" ht="90" customHeight="1">
      <c r="A1" s="20"/>
      <c r="B1" s="20"/>
      <c r="C1" s="20"/>
      <c r="D1" s="20"/>
      <c r="E1" s="20"/>
      <c r="F1" s="20"/>
      <c r="G1" s="20"/>
      <c r="H1" s="24" t="s">
        <v>13</v>
      </c>
      <c r="I1" s="25"/>
      <c r="J1" s="25"/>
      <c r="K1" s="26"/>
    </row>
    <row r="2" spans="1:11" ht="90" customHeight="1">
      <c r="A2" s="21" t="s">
        <v>16</v>
      </c>
      <c r="B2" s="22"/>
      <c r="C2" s="22"/>
      <c r="D2" s="22"/>
      <c r="E2" s="22"/>
      <c r="F2" s="22"/>
      <c r="G2" s="23"/>
      <c r="H2" s="24" t="s">
        <v>51</v>
      </c>
      <c r="I2" s="25"/>
      <c r="J2" s="25"/>
      <c r="K2" s="26"/>
    </row>
    <row r="3" spans="1:11" s="4" customFormat="1" ht="15" customHeight="1">
      <c r="A3" s="5" t="s">
        <v>8</v>
      </c>
      <c r="B3" s="12" t="s">
        <v>1</v>
      </c>
      <c r="C3" s="5" t="s">
        <v>9</v>
      </c>
      <c r="D3" s="5" t="s">
        <v>10</v>
      </c>
      <c r="E3" s="5" t="s">
        <v>2</v>
      </c>
      <c r="F3" s="5" t="s">
        <v>3</v>
      </c>
      <c r="G3" s="5" t="s">
        <v>4</v>
      </c>
      <c r="H3" s="6" t="s">
        <v>7</v>
      </c>
      <c r="I3" s="7" t="s">
        <v>5</v>
      </c>
      <c r="J3" s="7" t="s">
        <v>11</v>
      </c>
      <c r="K3" s="7" t="s">
        <v>12</v>
      </c>
    </row>
    <row r="4" spans="1:11" s="4" customFormat="1" ht="15" customHeight="1">
      <c r="A4" s="30">
        <v>1</v>
      </c>
      <c r="B4" s="15" t="s">
        <v>19</v>
      </c>
      <c r="C4" s="15" t="s">
        <v>20</v>
      </c>
      <c r="D4" s="15" t="s">
        <v>21</v>
      </c>
      <c r="E4" s="14" t="s">
        <v>6</v>
      </c>
      <c r="F4" s="15" t="s">
        <v>15</v>
      </c>
      <c r="G4" s="15">
        <v>27</v>
      </c>
      <c r="H4" s="16">
        <v>777</v>
      </c>
      <c r="I4" s="17">
        <v>4.37</v>
      </c>
      <c r="J4" s="17">
        <v>50</v>
      </c>
      <c r="K4" s="17">
        <f>H4*I4+J4</f>
        <v>3445.4900000000002</v>
      </c>
    </row>
    <row r="5" spans="1:11" s="4" customFormat="1" ht="15" customHeight="1">
      <c r="A5" s="30">
        <v>2</v>
      </c>
      <c r="B5" s="15" t="s">
        <v>22</v>
      </c>
      <c r="C5" s="15" t="s">
        <v>23</v>
      </c>
      <c r="D5" s="15" t="s">
        <v>24</v>
      </c>
      <c r="E5" s="14" t="s">
        <v>6</v>
      </c>
      <c r="F5" s="15" t="s">
        <v>25</v>
      </c>
      <c r="G5" s="15">
        <v>2</v>
      </c>
      <c r="H5" s="16">
        <v>11</v>
      </c>
      <c r="I5" s="17">
        <v>4.63</v>
      </c>
      <c r="J5" s="17">
        <v>50</v>
      </c>
      <c r="K5" s="17">
        <f t="shared" ref="K5:K14" si="0">H5*I5+J5</f>
        <v>100.93</v>
      </c>
    </row>
    <row r="6" spans="1:11" s="4" customFormat="1" ht="15" customHeight="1">
      <c r="A6" s="30">
        <v>3</v>
      </c>
      <c r="B6" s="15" t="s">
        <v>22</v>
      </c>
      <c r="C6" s="15" t="s">
        <v>26</v>
      </c>
      <c r="D6" s="15" t="s">
        <v>27</v>
      </c>
      <c r="E6" s="14" t="s">
        <v>6</v>
      </c>
      <c r="F6" s="15" t="s">
        <v>25</v>
      </c>
      <c r="G6" s="15">
        <v>96</v>
      </c>
      <c r="H6" s="16">
        <v>2692</v>
      </c>
      <c r="I6" s="17">
        <v>4.63</v>
      </c>
      <c r="J6" s="17">
        <v>50</v>
      </c>
      <c r="K6" s="17">
        <f t="shared" si="0"/>
        <v>12513.96</v>
      </c>
    </row>
    <row r="7" spans="1:11" s="4" customFormat="1" ht="15" customHeight="1">
      <c r="A7" s="30">
        <v>4</v>
      </c>
      <c r="B7" s="15" t="s">
        <v>28</v>
      </c>
      <c r="C7" s="15" t="s">
        <v>29</v>
      </c>
      <c r="D7" s="15" t="s">
        <v>30</v>
      </c>
      <c r="E7" s="14" t="s">
        <v>6</v>
      </c>
      <c r="F7" s="15" t="s">
        <v>17</v>
      </c>
      <c r="G7" s="15">
        <v>106</v>
      </c>
      <c r="H7" s="16">
        <v>2599</v>
      </c>
      <c r="I7" s="17">
        <v>3.84</v>
      </c>
      <c r="J7" s="17">
        <v>50</v>
      </c>
      <c r="K7" s="17">
        <f t="shared" si="0"/>
        <v>10030.16</v>
      </c>
    </row>
    <row r="8" spans="1:11" s="4" customFormat="1" ht="15" customHeight="1">
      <c r="A8" s="30">
        <v>5</v>
      </c>
      <c r="B8" s="15" t="s">
        <v>31</v>
      </c>
      <c r="C8" s="15" t="s">
        <v>32</v>
      </c>
      <c r="D8" s="15" t="s">
        <v>33</v>
      </c>
      <c r="E8" s="14" t="s">
        <v>6</v>
      </c>
      <c r="F8" s="15" t="s">
        <v>14</v>
      </c>
      <c r="G8" s="15">
        <v>37</v>
      </c>
      <c r="H8" s="16">
        <v>1037</v>
      </c>
      <c r="I8" s="17">
        <v>4.9000000000000004</v>
      </c>
      <c r="J8" s="17">
        <v>50</v>
      </c>
      <c r="K8" s="17">
        <f t="shared" si="0"/>
        <v>5131.3</v>
      </c>
    </row>
    <row r="9" spans="1:11" s="4" customFormat="1" ht="15" customHeight="1">
      <c r="A9" s="30">
        <v>6</v>
      </c>
      <c r="B9" s="15" t="s">
        <v>34</v>
      </c>
      <c r="C9" s="15" t="s">
        <v>35</v>
      </c>
      <c r="D9" s="15" t="s">
        <v>36</v>
      </c>
      <c r="E9" s="14" t="s">
        <v>6</v>
      </c>
      <c r="F9" s="15" t="s">
        <v>0</v>
      </c>
      <c r="G9" s="15">
        <v>36</v>
      </c>
      <c r="H9" s="16">
        <v>1043</v>
      </c>
      <c r="I9" s="17">
        <v>3.04</v>
      </c>
      <c r="J9" s="17">
        <v>50</v>
      </c>
      <c r="K9" s="17">
        <f t="shared" si="0"/>
        <v>3220.7200000000003</v>
      </c>
    </row>
    <row r="10" spans="1:11" s="4" customFormat="1" ht="15" customHeight="1">
      <c r="A10" s="30">
        <v>7</v>
      </c>
      <c r="B10" s="15" t="s">
        <v>37</v>
      </c>
      <c r="C10" s="15" t="s">
        <v>38</v>
      </c>
      <c r="D10" s="15" t="s">
        <v>39</v>
      </c>
      <c r="E10" s="14" t="s">
        <v>6</v>
      </c>
      <c r="F10" s="15" t="s">
        <v>0</v>
      </c>
      <c r="G10" s="15">
        <v>24</v>
      </c>
      <c r="H10" s="16">
        <v>710.13</v>
      </c>
      <c r="I10" s="17">
        <v>3.31</v>
      </c>
      <c r="J10" s="17">
        <v>50</v>
      </c>
      <c r="K10" s="17">
        <f t="shared" si="0"/>
        <v>2400.5302999999999</v>
      </c>
    </row>
    <row r="11" spans="1:11" s="4" customFormat="1" ht="15" customHeight="1">
      <c r="A11" s="30">
        <v>8</v>
      </c>
      <c r="B11" s="15" t="s">
        <v>40</v>
      </c>
      <c r="C11" s="15" t="s">
        <v>41</v>
      </c>
      <c r="D11" s="15" t="s">
        <v>42</v>
      </c>
      <c r="E11" s="14" t="s">
        <v>6</v>
      </c>
      <c r="F11" s="15" t="s">
        <v>0</v>
      </c>
      <c r="G11" s="15">
        <v>25</v>
      </c>
      <c r="H11" s="16">
        <v>722</v>
      </c>
      <c r="I11" s="17">
        <v>3.31</v>
      </c>
      <c r="J11" s="17">
        <v>50</v>
      </c>
      <c r="K11" s="17">
        <f t="shared" si="0"/>
        <v>2439.8200000000002</v>
      </c>
    </row>
    <row r="12" spans="1:11" s="4" customFormat="1" ht="15" customHeight="1">
      <c r="A12" s="30">
        <v>9</v>
      </c>
      <c r="B12" s="15" t="s">
        <v>22</v>
      </c>
      <c r="C12" s="15" t="s">
        <v>43</v>
      </c>
      <c r="D12" s="15" t="s">
        <v>44</v>
      </c>
      <c r="E12" s="14" t="s">
        <v>6</v>
      </c>
      <c r="F12" s="15" t="s">
        <v>0</v>
      </c>
      <c r="G12" s="15">
        <v>19</v>
      </c>
      <c r="H12" s="16">
        <v>559.37</v>
      </c>
      <c r="I12" s="17">
        <v>3.31</v>
      </c>
      <c r="J12" s="17">
        <v>50</v>
      </c>
      <c r="K12" s="17">
        <f t="shared" si="0"/>
        <v>1901.5146999999999</v>
      </c>
    </row>
    <row r="13" spans="1:11" s="4" customFormat="1" ht="15" customHeight="1">
      <c r="A13" s="30">
        <v>10</v>
      </c>
      <c r="B13" s="15" t="s">
        <v>45</v>
      </c>
      <c r="C13" s="15" t="s">
        <v>46</v>
      </c>
      <c r="D13" s="15" t="s">
        <v>47</v>
      </c>
      <c r="E13" s="14" t="s">
        <v>6</v>
      </c>
      <c r="F13" s="15" t="s">
        <v>0</v>
      </c>
      <c r="G13" s="15">
        <v>52</v>
      </c>
      <c r="H13" s="16">
        <v>1572.38</v>
      </c>
      <c r="I13" s="17">
        <v>3.04</v>
      </c>
      <c r="J13" s="17">
        <v>50</v>
      </c>
      <c r="K13" s="17">
        <f t="shared" si="0"/>
        <v>4830.0352000000003</v>
      </c>
    </row>
    <row r="14" spans="1:11" s="4" customFormat="1" ht="15" customHeight="1">
      <c r="A14" s="30">
        <v>11</v>
      </c>
      <c r="B14" s="15" t="s">
        <v>45</v>
      </c>
      <c r="C14" s="15" t="s">
        <v>48</v>
      </c>
      <c r="D14" s="15" t="s">
        <v>49</v>
      </c>
      <c r="E14" s="14" t="s">
        <v>6</v>
      </c>
      <c r="F14" s="15" t="s">
        <v>0</v>
      </c>
      <c r="G14" s="15">
        <v>187</v>
      </c>
      <c r="H14" s="16">
        <v>6134.25</v>
      </c>
      <c r="I14" s="17">
        <v>2.5099999999999998</v>
      </c>
      <c r="J14" s="17">
        <v>50</v>
      </c>
      <c r="K14" s="17">
        <f t="shared" si="0"/>
        <v>15446.967499999999</v>
      </c>
    </row>
    <row r="15" spans="1:11" s="4" customFormat="1" ht="15" customHeight="1">
      <c r="A15" s="27" t="s">
        <v>50</v>
      </c>
      <c r="B15" s="28"/>
      <c r="C15" s="28"/>
      <c r="D15" s="28"/>
      <c r="E15" s="28"/>
      <c r="F15" s="28"/>
      <c r="G15" s="28"/>
      <c r="H15" s="28"/>
      <c r="I15" s="28"/>
      <c r="J15" s="29"/>
      <c r="K15" s="13">
        <f>ROUND(SUM(K4:K14),0)</f>
        <v>61461</v>
      </c>
    </row>
    <row r="16" spans="1:11" s="4" customFormat="1" ht="15" customHeight="1">
      <c r="A16" s="8"/>
      <c r="B16"/>
      <c r="C16"/>
      <c r="D16"/>
      <c r="E16"/>
      <c r="F16"/>
      <c r="G16" s="5">
        <f>SUM(G4:G14)</f>
        <v>611</v>
      </c>
      <c r="H16" s="6">
        <f>SUM(H4:H14)</f>
        <v>17857.13</v>
      </c>
      <c r="I16" s="9"/>
      <c r="J16" s="9"/>
      <c r="K16" s="9"/>
    </row>
    <row r="17" spans="1:17" s="3" customFormat="1" ht="31.5" customHeight="1">
      <c r="A17" s="18" t="s">
        <v>18</v>
      </c>
      <c r="B17" s="18"/>
      <c r="C17" s="18"/>
      <c r="D17" s="18"/>
      <c r="E17" s="18"/>
      <c r="F17" s="18"/>
      <c r="G17" s="18"/>
      <c r="H17" s="18"/>
      <c r="I17" s="18"/>
      <c r="J17" s="19"/>
      <c r="K17" s="19"/>
    </row>
    <row r="18" spans="1:17" s="3" customFormat="1" ht="30" customHeight="1">
      <c r="A18" s="18"/>
      <c r="B18" s="18"/>
      <c r="C18" s="18"/>
      <c r="D18" s="18"/>
      <c r="E18" s="18"/>
      <c r="F18" s="18"/>
      <c r="G18" s="18"/>
      <c r="H18" s="18"/>
      <c r="I18" s="18"/>
      <c r="J18" s="19"/>
      <c r="K18" s="19"/>
      <c r="O18" s="10"/>
      <c r="P18" s="11"/>
      <c r="Q18" s="11"/>
    </row>
  </sheetData>
  <sortState ref="B4:K28">
    <sortCondition ref="B4:B28"/>
    <sortCondition ref="C4:C28"/>
  </sortState>
  <mergeCells count="7">
    <mergeCell ref="A17:K17"/>
    <mergeCell ref="A18:K18"/>
    <mergeCell ref="A1:G1"/>
    <mergeCell ref="A2:G2"/>
    <mergeCell ref="H1:K1"/>
    <mergeCell ref="H2:K2"/>
    <mergeCell ref="A15:J15"/>
  </mergeCells>
  <pageMargins left="0.34" right="0.1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2025-09-11T12:51:05Z</cp:lastPrinted>
  <dcterms:created xsi:type="dcterms:W3CDTF">2023-09-13T11:12:27Z</dcterms:created>
  <dcterms:modified xsi:type="dcterms:W3CDTF">2025-10-10T14:25:31Z</dcterms:modified>
</cp:coreProperties>
</file>