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9150"/>
  </bookViews>
  <sheets>
    <sheet name="Consignment" sheetId="1" r:id="rId1"/>
  </sheets>
  <definedNames>
    <definedName name="_xlnm._FilterDatabase" localSheetId="0" hidden="1">Consignment!$A$3:$L$23</definedName>
  </definedNames>
  <calcPr calcId="144525"/>
</workbook>
</file>

<file path=xl/calcChain.xml><?xml version="1.0" encoding="utf-8"?>
<calcChain xmlns="http://schemas.openxmlformats.org/spreadsheetml/2006/main">
  <c r="L19" i="1" l="1"/>
  <c r="H23" i="1" l="1"/>
  <c r="J5" i="1"/>
  <c r="L5" i="1" s="1"/>
  <c r="J6" i="1"/>
  <c r="L6" i="1" s="1"/>
  <c r="J7" i="1"/>
  <c r="L7" i="1" s="1"/>
  <c r="J8" i="1"/>
  <c r="L8" i="1" s="1"/>
  <c r="J9" i="1"/>
  <c r="L9" i="1" s="1"/>
  <c r="J10" i="1"/>
  <c r="L10" i="1" s="1"/>
  <c r="J11" i="1"/>
  <c r="L11" i="1" s="1"/>
  <c r="J12" i="1"/>
  <c r="L12" i="1" s="1"/>
  <c r="J13" i="1"/>
  <c r="L13" i="1" s="1"/>
  <c r="J14" i="1"/>
  <c r="L14" i="1" s="1"/>
  <c r="J15" i="1"/>
  <c r="L15" i="1" s="1"/>
  <c r="J16" i="1"/>
  <c r="L16" i="1" s="1"/>
  <c r="J17" i="1"/>
  <c r="L17" i="1" s="1"/>
  <c r="J18" i="1"/>
  <c r="L18" i="1" s="1"/>
  <c r="J4" i="1"/>
  <c r="L4" i="1" s="1"/>
</calcChain>
</file>

<file path=xl/sharedStrings.xml><?xml version="1.0" encoding="utf-8"?>
<sst xmlns="http://schemas.openxmlformats.org/spreadsheetml/2006/main" count="109" uniqueCount="74">
  <si>
    <t>JA/34</t>
  </si>
  <si>
    <t>16/5/2025</t>
  </si>
  <si>
    <t>0</t>
  </si>
  <si>
    <t>01/5/2025</t>
  </si>
  <si>
    <t>2986</t>
  </si>
  <si>
    <t>2967</t>
  </si>
  <si>
    <t>CYCLE PARTS</t>
  </si>
  <si>
    <t>03/5/2025</t>
  </si>
  <si>
    <t>3689</t>
  </si>
  <si>
    <t>AUTO TYRE TUBE</t>
  </si>
  <si>
    <t>3693</t>
  </si>
  <si>
    <t>AUTO TYRE</t>
  </si>
  <si>
    <t>07/5/2025</t>
  </si>
  <si>
    <t>3697/3696</t>
  </si>
  <si>
    <t>3695</t>
  </si>
  <si>
    <t>10/5/2025</t>
  </si>
  <si>
    <t>3700</t>
  </si>
  <si>
    <t>08/5/2025</t>
  </si>
  <si>
    <t>3699</t>
  </si>
  <si>
    <t>12/5/2025</t>
  </si>
  <si>
    <t>129831</t>
  </si>
  <si>
    <t>13/5/2025</t>
  </si>
  <si>
    <t>703705</t>
  </si>
  <si>
    <t>CYCLE TYRE TUBE</t>
  </si>
  <si>
    <t>24/5/2025</t>
  </si>
  <si>
    <t>3731</t>
  </si>
  <si>
    <t>27/5/2025</t>
  </si>
  <si>
    <t>3734</t>
  </si>
  <si>
    <t>28/5/2025</t>
  </si>
  <si>
    <t>3736</t>
  </si>
  <si>
    <t>3737</t>
  </si>
  <si>
    <t>SL</t>
  </si>
  <si>
    <t>DATE</t>
  </si>
  <si>
    <t>LR NO</t>
  </si>
  <si>
    <t>INV NO</t>
  </si>
  <si>
    <t>FROM</t>
  </si>
  <si>
    <t>TO</t>
  </si>
  <si>
    <t>CASE</t>
  </si>
  <si>
    <t>PRODUCT</t>
  </si>
  <si>
    <t>JA/02079</t>
  </si>
  <si>
    <t>JA/02159</t>
  </si>
  <si>
    <t>JA/02199</t>
  </si>
  <si>
    <t>JA/02399</t>
  </si>
  <si>
    <t>JA/02744</t>
  </si>
  <si>
    <t>JA/02813</t>
  </si>
  <si>
    <t>JA/02844</t>
  </si>
  <si>
    <t>JA/02894</t>
  </si>
  <si>
    <t>JA/02946</t>
  </si>
  <si>
    <t>JA/03593</t>
  </si>
  <si>
    <t>JA/03752</t>
  </si>
  <si>
    <t>JA/03891</t>
  </si>
  <si>
    <t>JA/04046</t>
  </si>
  <si>
    <t>JA/04070</t>
  </si>
  <si>
    <t>BALASORE</t>
  </si>
  <si>
    <t>KARANJIA</t>
  </si>
  <si>
    <t>NUAPATNA</t>
  </si>
  <si>
    <t>BAHANAGA</t>
  </si>
  <si>
    <t>BERHAMPUR</t>
  </si>
  <si>
    <t>ROURKELA</t>
  </si>
  <si>
    <t>BILAHAT</t>
  </si>
  <si>
    <t>CHANDIKHOL</t>
  </si>
  <si>
    <t>CTC</t>
  </si>
  <si>
    <t>RATE</t>
  </si>
  <si>
    <t>AMOUNT</t>
  </si>
  <si>
    <t xml:space="preserve">CYCLE TYRE </t>
  </si>
  <si>
    <t>Invoice
PRAGATI LOGISTICS,SAMANTA SAHI KHUNTIA LANE,8984191006
GST :21AGHPB9356M1Z9</t>
  </si>
  <si>
    <t xml:space="preserve">TO, 
RALSON INDIA LIMITED
Address: Holding No.235 Ward No. 5,ALAMCHAND BAZAR,CUTTACK,9861815254
GST No:21AAACR0281P1ZF
</t>
  </si>
  <si>
    <t>GST to be paid by Consignor under Reverse Charge Mechanism (RCM) as per GST</t>
  </si>
  <si>
    <t>Thanking you for your business.
PRAGATI LOGISTICS</t>
  </si>
  <si>
    <t>Bill Date : 31/05/2025
Bill NO : 7241
TotalAmount : 9564.00</t>
  </si>
  <si>
    <t>(RUPEES NINE THOUSAND FIVE HUNDRED SIXTY FOUR ONLY)</t>
  </si>
  <si>
    <t>HML</t>
  </si>
  <si>
    <t>LR CH.</t>
  </si>
  <si>
    <t>Declaration � Kindly verify and confirm.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</si>
</sst>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6</xdr:col>
      <xdr:colOff>800100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5"/>
          <a:ext cx="46577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U9" sqref="U9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2.7109375" bestFit="1" customWidth="1"/>
    <col min="7" max="7" width="15.7109375" bestFit="1" customWidth="1"/>
    <col min="8" max="8" width="5.42578125" bestFit="1" customWidth="1"/>
    <col min="9" max="9" width="6.5703125" bestFit="1" customWidth="1"/>
    <col min="10" max="10" width="6.5703125" customWidth="1"/>
    <col min="11" max="11" width="7.140625" customWidth="1"/>
    <col min="12" max="12" width="9.42578125" bestFit="1" customWidth="1"/>
  </cols>
  <sheetData>
    <row r="1" spans="1:12" s="6" customFormat="1" ht="90" customHeight="1">
      <c r="A1" s="10"/>
      <c r="B1" s="10"/>
      <c r="C1" s="10"/>
      <c r="D1" s="10"/>
      <c r="E1" s="10"/>
      <c r="F1" s="10"/>
      <c r="G1" s="10"/>
      <c r="H1" s="12" t="s">
        <v>65</v>
      </c>
      <c r="I1" s="13"/>
      <c r="J1" s="13"/>
      <c r="K1" s="13"/>
      <c r="L1" s="14"/>
    </row>
    <row r="2" spans="1:12" s="6" customFormat="1" ht="80.25" customHeight="1">
      <c r="A2" s="10" t="s">
        <v>66</v>
      </c>
      <c r="B2" s="10"/>
      <c r="C2" s="10"/>
      <c r="D2" s="10"/>
      <c r="E2" s="10"/>
      <c r="F2" s="10"/>
      <c r="G2" s="10"/>
      <c r="H2" s="12" t="s">
        <v>69</v>
      </c>
      <c r="I2" s="13"/>
      <c r="J2" s="13"/>
      <c r="K2" s="13"/>
      <c r="L2" s="14"/>
    </row>
    <row r="3" spans="1:12" s="3" customFormat="1">
      <c r="A3" s="2" t="s">
        <v>31</v>
      </c>
      <c r="B3" s="2" t="s">
        <v>32</v>
      </c>
      <c r="C3" s="2" t="s">
        <v>33</v>
      </c>
      <c r="D3" s="2" t="s">
        <v>34</v>
      </c>
      <c r="E3" s="2" t="s">
        <v>35</v>
      </c>
      <c r="F3" s="2" t="s">
        <v>36</v>
      </c>
      <c r="G3" s="2" t="s">
        <v>38</v>
      </c>
      <c r="H3" s="2" t="s">
        <v>37</v>
      </c>
      <c r="I3" s="2" t="s">
        <v>62</v>
      </c>
      <c r="J3" s="2" t="s">
        <v>71</v>
      </c>
      <c r="K3" s="2" t="s">
        <v>72</v>
      </c>
      <c r="L3" s="2" t="s">
        <v>63</v>
      </c>
    </row>
    <row r="4" spans="1:12">
      <c r="A4" s="21">
        <v>1</v>
      </c>
      <c r="B4" s="1" t="s">
        <v>3</v>
      </c>
      <c r="C4" s="1" t="s">
        <v>39</v>
      </c>
      <c r="D4" s="1" t="s">
        <v>4</v>
      </c>
      <c r="E4" s="1" t="s">
        <v>61</v>
      </c>
      <c r="F4" s="1" t="s">
        <v>54</v>
      </c>
      <c r="G4" s="5" t="s">
        <v>64</v>
      </c>
      <c r="H4" s="1">
        <v>3</v>
      </c>
      <c r="I4" s="4">
        <v>135</v>
      </c>
      <c r="J4" s="4">
        <f>H4*1</f>
        <v>3</v>
      </c>
      <c r="K4" s="4">
        <v>25</v>
      </c>
      <c r="L4" s="4">
        <f>H4*I4+J4+K4</f>
        <v>433</v>
      </c>
    </row>
    <row r="5" spans="1:12">
      <c r="A5" s="21">
        <v>2</v>
      </c>
      <c r="B5" s="1" t="s">
        <v>3</v>
      </c>
      <c r="C5" s="1" t="s">
        <v>40</v>
      </c>
      <c r="D5" s="1" t="s">
        <v>5</v>
      </c>
      <c r="E5" s="1" t="s">
        <v>61</v>
      </c>
      <c r="F5" s="1" t="s">
        <v>55</v>
      </c>
      <c r="G5" s="1" t="s">
        <v>6</v>
      </c>
      <c r="H5" s="1">
        <v>2</v>
      </c>
      <c r="I5" s="4">
        <v>76</v>
      </c>
      <c r="J5" s="4">
        <f t="shared" ref="J5:J18" si="0">H5*1</f>
        <v>2</v>
      </c>
      <c r="K5" s="4">
        <v>25</v>
      </c>
      <c r="L5" s="4">
        <f t="shared" ref="L5:L18" si="1">H5*I5+J5+K5</f>
        <v>179</v>
      </c>
    </row>
    <row r="6" spans="1:12">
      <c r="A6" s="21">
        <v>3</v>
      </c>
      <c r="B6" s="1" t="s">
        <v>7</v>
      </c>
      <c r="C6" s="1" t="s">
        <v>41</v>
      </c>
      <c r="D6" s="1" t="s">
        <v>8</v>
      </c>
      <c r="E6" s="1" t="s">
        <v>61</v>
      </c>
      <c r="F6" s="1" t="s">
        <v>56</v>
      </c>
      <c r="G6" s="1" t="s">
        <v>9</v>
      </c>
      <c r="H6" s="1">
        <v>25</v>
      </c>
      <c r="I6" s="4">
        <v>82</v>
      </c>
      <c r="J6" s="4">
        <f t="shared" si="0"/>
        <v>25</v>
      </c>
      <c r="K6" s="4">
        <v>25</v>
      </c>
      <c r="L6" s="4">
        <f t="shared" si="1"/>
        <v>2100</v>
      </c>
    </row>
    <row r="7" spans="1:12">
      <c r="A7" s="21">
        <v>4</v>
      </c>
      <c r="B7" s="1" t="s">
        <v>7</v>
      </c>
      <c r="C7" s="1" t="s">
        <v>42</v>
      </c>
      <c r="D7" s="1" t="s">
        <v>10</v>
      </c>
      <c r="E7" s="1" t="s">
        <v>61</v>
      </c>
      <c r="F7" s="1" t="s">
        <v>57</v>
      </c>
      <c r="G7" s="1" t="s">
        <v>11</v>
      </c>
      <c r="H7" s="1">
        <v>2</v>
      </c>
      <c r="I7" s="4">
        <v>82</v>
      </c>
      <c r="J7" s="4">
        <f t="shared" si="0"/>
        <v>2</v>
      </c>
      <c r="K7" s="4">
        <v>25</v>
      </c>
      <c r="L7" s="4">
        <f t="shared" si="1"/>
        <v>191</v>
      </c>
    </row>
    <row r="8" spans="1:12">
      <c r="A8" s="21">
        <v>5</v>
      </c>
      <c r="B8" s="1" t="s">
        <v>12</v>
      </c>
      <c r="C8" s="1" t="s">
        <v>43</v>
      </c>
      <c r="D8" s="1" t="s">
        <v>13</v>
      </c>
      <c r="E8" s="1" t="s">
        <v>61</v>
      </c>
      <c r="F8" s="1" t="s">
        <v>57</v>
      </c>
      <c r="G8" s="1" t="s">
        <v>11</v>
      </c>
      <c r="H8" s="1">
        <v>5</v>
      </c>
      <c r="I8" s="4">
        <v>82</v>
      </c>
      <c r="J8" s="4">
        <f t="shared" si="0"/>
        <v>5</v>
      </c>
      <c r="K8" s="4">
        <v>25</v>
      </c>
      <c r="L8" s="4">
        <f t="shared" si="1"/>
        <v>440</v>
      </c>
    </row>
    <row r="9" spans="1:12">
      <c r="A9" s="21">
        <v>6</v>
      </c>
      <c r="B9" s="1" t="s">
        <v>12</v>
      </c>
      <c r="C9" s="1" t="s">
        <v>44</v>
      </c>
      <c r="D9" s="1" t="s">
        <v>14</v>
      </c>
      <c r="E9" s="1" t="s">
        <v>61</v>
      </c>
      <c r="F9" s="1" t="s">
        <v>56</v>
      </c>
      <c r="G9" s="1" t="s">
        <v>9</v>
      </c>
      <c r="H9" s="1">
        <v>6</v>
      </c>
      <c r="I9" s="4">
        <v>82</v>
      </c>
      <c r="J9" s="4">
        <f t="shared" si="0"/>
        <v>6</v>
      </c>
      <c r="K9" s="4">
        <v>25</v>
      </c>
      <c r="L9" s="4">
        <f t="shared" si="1"/>
        <v>523</v>
      </c>
    </row>
    <row r="10" spans="1:12">
      <c r="A10" s="21">
        <v>7</v>
      </c>
      <c r="B10" s="1" t="s">
        <v>17</v>
      </c>
      <c r="C10" s="1" t="s">
        <v>46</v>
      </c>
      <c r="D10" s="1" t="s">
        <v>18</v>
      </c>
      <c r="E10" s="1" t="s">
        <v>61</v>
      </c>
      <c r="F10" s="1" t="s">
        <v>58</v>
      </c>
      <c r="G10" s="1" t="s">
        <v>11</v>
      </c>
      <c r="H10" s="1">
        <v>6</v>
      </c>
      <c r="I10" s="4">
        <v>116</v>
      </c>
      <c r="J10" s="4">
        <f t="shared" si="0"/>
        <v>6</v>
      </c>
      <c r="K10" s="4">
        <v>25</v>
      </c>
      <c r="L10" s="4">
        <f t="shared" si="1"/>
        <v>727</v>
      </c>
    </row>
    <row r="11" spans="1:12">
      <c r="A11" s="21">
        <v>8</v>
      </c>
      <c r="B11" s="1" t="s">
        <v>15</v>
      </c>
      <c r="C11" s="1" t="s">
        <v>45</v>
      </c>
      <c r="D11" s="1" t="s">
        <v>16</v>
      </c>
      <c r="E11" s="1" t="s">
        <v>61</v>
      </c>
      <c r="F11" s="1" t="s">
        <v>57</v>
      </c>
      <c r="G11" s="1" t="s">
        <v>11</v>
      </c>
      <c r="H11" s="1">
        <v>1</v>
      </c>
      <c r="I11" s="4">
        <v>82</v>
      </c>
      <c r="J11" s="4">
        <f t="shared" si="0"/>
        <v>1</v>
      </c>
      <c r="K11" s="4">
        <v>25</v>
      </c>
      <c r="L11" s="4">
        <f t="shared" si="1"/>
        <v>108</v>
      </c>
    </row>
    <row r="12" spans="1:12">
      <c r="A12" s="21">
        <v>9</v>
      </c>
      <c r="B12" s="1" t="s">
        <v>19</v>
      </c>
      <c r="C12" s="1" t="s">
        <v>47</v>
      </c>
      <c r="D12" s="1" t="s">
        <v>20</v>
      </c>
      <c r="E12" s="1" t="s">
        <v>61</v>
      </c>
      <c r="F12" s="1" t="s">
        <v>59</v>
      </c>
      <c r="G12" s="1" t="s">
        <v>6</v>
      </c>
      <c r="H12" s="1">
        <v>1</v>
      </c>
      <c r="I12" s="4">
        <v>76</v>
      </c>
      <c r="J12" s="4">
        <f t="shared" si="0"/>
        <v>1</v>
      </c>
      <c r="K12" s="4">
        <v>25</v>
      </c>
      <c r="L12" s="4">
        <f t="shared" si="1"/>
        <v>102</v>
      </c>
    </row>
    <row r="13" spans="1:12">
      <c r="A13" s="21">
        <v>10</v>
      </c>
      <c r="B13" s="1" t="s">
        <v>21</v>
      </c>
      <c r="C13" s="1" t="s">
        <v>48</v>
      </c>
      <c r="D13" s="1" t="s">
        <v>22</v>
      </c>
      <c r="E13" s="1" t="s">
        <v>61</v>
      </c>
      <c r="F13" s="1" t="s">
        <v>56</v>
      </c>
      <c r="G13" s="1" t="s">
        <v>23</v>
      </c>
      <c r="H13" s="1">
        <v>2</v>
      </c>
      <c r="I13" s="4">
        <v>135</v>
      </c>
      <c r="J13" s="4">
        <f t="shared" si="0"/>
        <v>2</v>
      </c>
      <c r="K13" s="4">
        <v>25</v>
      </c>
      <c r="L13" s="4">
        <f t="shared" si="1"/>
        <v>297</v>
      </c>
    </row>
    <row r="14" spans="1:12">
      <c r="A14" s="21">
        <v>11</v>
      </c>
      <c r="B14" s="1" t="s">
        <v>1</v>
      </c>
      <c r="C14" s="1" t="s">
        <v>0</v>
      </c>
      <c r="D14" s="1" t="s">
        <v>2</v>
      </c>
      <c r="E14" s="1" t="s">
        <v>61</v>
      </c>
      <c r="F14" s="1" t="s">
        <v>53</v>
      </c>
      <c r="G14" s="5" t="s">
        <v>64</v>
      </c>
      <c r="H14" s="1">
        <v>2</v>
      </c>
      <c r="I14" s="4">
        <v>135</v>
      </c>
      <c r="J14" s="4">
        <f t="shared" si="0"/>
        <v>2</v>
      </c>
      <c r="K14" s="4">
        <v>25</v>
      </c>
      <c r="L14" s="4">
        <f t="shared" si="1"/>
        <v>297</v>
      </c>
    </row>
    <row r="15" spans="1:12">
      <c r="A15" s="21">
        <v>12</v>
      </c>
      <c r="B15" s="1" t="s">
        <v>24</v>
      </c>
      <c r="C15" s="1" t="s">
        <v>49</v>
      </c>
      <c r="D15" s="1" t="s">
        <v>25</v>
      </c>
      <c r="E15" s="1" t="s">
        <v>61</v>
      </c>
      <c r="F15" s="1" t="s">
        <v>56</v>
      </c>
      <c r="G15" s="1" t="s">
        <v>9</v>
      </c>
      <c r="H15" s="1">
        <v>10</v>
      </c>
      <c r="I15" s="4">
        <v>82</v>
      </c>
      <c r="J15" s="4">
        <f t="shared" si="0"/>
        <v>10</v>
      </c>
      <c r="K15" s="4">
        <v>25</v>
      </c>
      <c r="L15" s="4">
        <f t="shared" si="1"/>
        <v>855</v>
      </c>
    </row>
    <row r="16" spans="1:12">
      <c r="A16" s="21">
        <v>13</v>
      </c>
      <c r="B16" s="1" t="s">
        <v>26</v>
      </c>
      <c r="C16" s="1" t="s">
        <v>50</v>
      </c>
      <c r="D16" s="1" t="s">
        <v>27</v>
      </c>
      <c r="E16" s="1" t="s">
        <v>61</v>
      </c>
      <c r="F16" s="1" t="s">
        <v>60</v>
      </c>
      <c r="G16" s="1" t="s">
        <v>11</v>
      </c>
      <c r="H16" s="1">
        <v>27</v>
      </c>
      <c r="I16" s="4">
        <v>82</v>
      </c>
      <c r="J16" s="4">
        <f t="shared" si="0"/>
        <v>27</v>
      </c>
      <c r="K16" s="4">
        <v>25</v>
      </c>
      <c r="L16" s="4">
        <f t="shared" si="1"/>
        <v>2266</v>
      </c>
    </row>
    <row r="17" spans="1:12">
      <c r="A17" s="21">
        <v>14</v>
      </c>
      <c r="B17" s="1" t="s">
        <v>28</v>
      </c>
      <c r="C17" s="1" t="s">
        <v>51</v>
      </c>
      <c r="D17" s="1" t="s">
        <v>29</v>
      </c>
      <c r="E17" s="1" t="s">
        <v>61</v>
      </c>
      <c r="F17" s="1" t="s">
        <v>57</v>
      </c>
      <c r="G17" s="1" t="s">
        <v>11</v>
      </c>
      <c r="H17" s="1">
        <v>2</v>
      </c>
      <c r="I17" s="4">
        <v>82</v>
      </c>
      <c r="J17" s="4">
        <f t="shared" si="0"/>
        <v>2</v>
      </c>
      <c r="K17" s="4">
        <v>25</v>
      </c>
      <c r="L17" s="4">
        <f t="shared" si="1"/>
        <v>191</v>
      </c>
    </row>
    <row r="18" spans="1:12">
      <c r="A18" s="21">
        <v>15</v>
      </c>
      <c r="B18" s="1" t="s">
        <v>28</v>
      </c>
      <c r="C18" s="1" t="s">
        <v>52</v>
      </c>
      <c r="D18" s="1" t="s">
        <v>30</v>
      </c>
      <c r="E18" s="1" t="s">
        <v>61</v>
      </c>
      <c r="F18" s="1" t="s">
        <v>60</v>
      </c>
      <c r="G18" s="1" t="s">
        <v>11</v>
      </c>
      <c r="H18" s="1">
        <v>10</v>
      </c>
      <c r="I18" s="4">
        <v>82</v>
      </c>
      <c r="J18" s="4">
        <f t="shared" si="0"/>
        <v>10</v>
      </c>
      <c r="K18" s="4">
        <v>25</v>
      </c>
      <c r="L18" s="4">
        <f t="shared" si="1"/>
        <v>855</v>
      </c>
    </row>
    <row r="19" spans="1:12" s="6" customFormat="1">
      <c r="A19" s="15" t="s">
        <v>70</v>
      </c>
      <c r="B19" s="16"/>
      <c r="C19" s="16"/>
      <c r="D19" s="16"/>
      <c r="E19" s="16"/>
      <c r="F19" s="16"/>
      <c r="G19" s="16"/>
      <c r="H19" s="16"/>
      <c r="I19" s="16"/>
      <c r="J19" s="16"/>
      <c r="K19" s="17"/>
      <c r="L19" s="7">
        <f>SUM(L4:L18)</f>
        <v>9564</v>
      </c>
    </row>
    <row r="20" spans="1:12" s="9" customFormat="1" ht="15" customHeight="1">
      <c r="A20" s="18" t="s">
        <v>67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</row>
    <row r="21" spans="1:12" s="9" customFormat="1" ht="15" customHeight="1">
      <c r="A21" s="18" t="s">
        <v>73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</row>
    <row r="22" spans="1:12" s="9" customFormat="1" ht="30" customHeight="1">
      <c r="A22" s="11" t="s">
        <v>68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8"/>
    </row>
    <row r="23" spans="1:12">
      <c r="H23" s="2">
        <f>SUM(H4:H18)</f>
        <v>104</v>
      </c>
    </row>
  </sheetData>
  <sortState ref="B2:H16">
    <sortCondition ref="B2:B16"/>
  </sortState>
  <mergeCells count="8">
    <mergeCell ref="A22:K22"/>
    <mergeCell ref="A1:G1"/>
    <mergeCell ref="H1:L1"/>
    <mergeCell ref="A2:G2"/>
    <mergeCell ref="H2:L2"/>
    <mergeCell ref="A19:K19"/>
    <mergeCell ref="A20:L20"/>
    <mergeCell ref="A21:L21"/>
  </mergeCells>
  <pageMargins left="0.3" right="0.2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2025-07-03T08:24:38Z</cp:lastPrinted>
  <dcterms:created xsi:type="dcterms:W3CDTF">2025-06-17T13:05:26Z</dcterms:created>
  <dcterms:modified xsi:type="dcterms:W3CDTF">2025-07-03T08:24:39Z</dcterms:modified>
</cp:coreProperties>
</file>