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1" i="1" l="1"/>
  <c r="G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0" i="1" l="1"/>
</calcChain>
</file>

<file path=xl/sharedStrings.xml><?xml version="1.0" encoding="utf-8"?>
<sst xmlns="http://schemas.openxmlformats.org/spreadsheetml/2006/main" count="97" uniqueCount="68">
  <si>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</si>
  <si>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</si>
  <si>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</si>
  <si>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</si>
  <si>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</si>
  <si>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</si>
  <si>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</si>
  <si>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</si>
  <si>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</si>
  <si>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</si>
  <si>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</si>
  <si>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</si>
  <si>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</si>
  <si>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</si>
  <si>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</si>
  <si>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</si>
  <si>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</si>
  <si>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</si>
  <si>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</si>
  <si>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</si>
  <si>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JULY, 2024. 
GST to be paid by Consignor under Reverse Charge Mechanism(RCM) as per GST.</t>
  </si>
  <si>
    <t>06/6/2024</t>
  </si>
  <si>
    <t>PL/JA/05265</t>
  </si>
  <si>
    <t>10129</t>
  </si>
  <si>
    <t>10/6/2024</t>
  </si>
  <si>
    <t>PL/JA/05460</t>
  </si>
  <si>
    <t>10132</t>
  </si>
  <si>
    <t>11/6/2024</t>
  </si>
  <si>
    <t>PL/JA/05567</t>
  </si>
  <si>
    <t>10134</t>
  </si>
  <si>
    <t>12/6/2024</t>
  </si>
  <si>
    <t>PL/JA/05597</t>
  </si>
  <si>
    <t>0136</t>
  </si>
  <si>
    <t>13/6/2024</t>
  </si>
  <si>
    <t>PL/JA/05691</t>
  </si>
  <si>
    <t>10141</t>
  </si>
  <si>
    <t>PL/JA/05808</t>
  </si>
  <si>
    <t>10139</t>
  </si>
  <si>
    <t>15/6/2024</t>
  </si>
  <si>
    <t>PL/JA/05871</t>
  </si>
  <si>
    <t>10145</t>
  </si>
  <si>
    <t>22/6/2024</t>
  </si>
  <si>
    <t>PL/JA/06301</t>
  </si>
  <si>
    <t>154</t>
  </si>
  <si>
    <t>PL/JA/06313</t>
  </si>
  <si>
    <t>10155</t>
  </si>
  <si>
    <t>24/6/2024</t>
  </si>
  <si>
    <t>PL/JA/06455</t>
  </si>
  <si>
    <t>10156</t>
  </si>
  <si>
    <t>25/6/2024</t>
  </si>
  <si>
    <t>PL/JA/06530</t>
  </si>
  <si>
    <t>162</t>
  </si>
  <si>
    <t>PL/JA/06555</t>
  </si>
  <si>
    <t>169</t>
  </si>
  <si>
    <t>27/6/2024</t>
  </si>
  <si>
    <t>PL/JA/06780</t>
  </si>
  <si>
    <t>10172</t>
  </si>
  <si>
    <t>28/6/2024</t>
  </si>
  <si>
    <t>PL/JA/06806</t>
  </si>
  <si>
    <t>10173</t>
  </si>
  <si>
    <t>29/6/2024</t>
  </si>
  <si>
    <t>PL/JA/07097</t>
  </si>
  <si>
    <t>176</t>
  </si>
  <si>
    <t>30/6/2024</t>
  </si>
  <si>
    <t>PL/JA/07061</t>
  </si>
  <si>
    <t>181</t>
  </si>
  <si>
    <t>(RUPEES EIGHTY NINE THOUSAND THREE HUNDRED NINETEEN ONLY)</t>
  </si>
  <si>
    <t>Bill Date:  30/06/2024
Bill NO : 10291
Total Amount: 89319.00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</si>
</sst>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164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276225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16242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workbookViewId="0">
      <selection activeCell="O21" sqref="O21"/>
    </sheetView>
  </sheetViews>
  <sheetFormatPr defaultRowHeight="15"/>
  <cols>
    <col min="1" max="1" width="4.7109375" style="1" customWidth="1"/>
    <col min="2" max="2" width="10.42578125" style="1" customWidth="1"/>
    <col min="3" max="3" width="11.7109375" style="1" bestFit="1" customWidth="1"/>
    <col min="4" max="4" width="9" style="1" bestFit="1" customWidth="1"/>
    <col min="5" max="5" width="6.42578125" style="1" bestFit="1" customWidth="1"/>
    <col min="6" max="6" width="16.140625" style="1" bestFit="1" customWidth="1"/>
    <col min="7" max="7" width="6.140625" style="1" customWidth="1"/>
    <col min="8" max="8" width="9.5703125" style="1" bestFit="1" customWidth="1"/>
    <col min="9" max="9" width="6.140625" style="1" customWidth="1"/>
    <col min="10" max="10" width="7.140625" style="2" customWidth="1"/>
    <col min="11" max="11" width="8.85546875" style="2" customWidth="1"/>
    <col min="12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23" t="s">
        <v>17</v>
      </c>
      <c r="I1" s="24"/>
      <c r="J1" s="24"/>
      <c r="K1" s="25"/>
    </row>
    <row r="2" spans="1:11" ht="90" customHeight="1">
      <c r="A2" s="22" t="s">
        <v>18</v>
      </c>
      <c r="B2" s="22"/>
      <c r="C2" s="22"/>
      <c r="D2" s="22"/>
      <c r="E2" s="22"/>
      <c r="F2" s="22"/>
      <c r="G2" s="22"/>
      <c r="H2" s="23" t="s">
        <v>67</v>
      </c>
      <c r="I2" s="24"/>
      <c r="J2" s="24"/>
      <c r="K2" s="25"/>
    </row>
    <row r="3" spans="1:11" s="4" customFormat="1" ht="14.2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5" t="s">
        <v>11</v>
      </c>
      <c r="I3" s="6" t="s">
        <v>9</v>
      </c>
      <c r="J3" s="6" t="s">
        <v>15</v>
      </c>
      <c r="K3" s="6" t="s">
        <v>16</v>
      </c>
    </row>
    <row r="4" spans="1:11" s="4" customFormat="1" ht="15" customHeight="1">
      <c r="A4" s="7">
        <v>1</v>
      </c>
      <c r="B4" s="8" t="s">
        <v>21</v>
      </c>
      <c r="C4" s="8" t="s">
        <v>22</v>
      </c>
      <c r="D4" s="8" t="s">
        <v>23</v>
      </c>
      <c r="E4" s="13" t="s">
        <v>10</v>
      </c>
      <c r="F4" s="8" t="s">
        <v>2</v>
      </c>
      <c r="G4" s="8">
        <v>37</v>
      </c>
      <c r="H4" s="14">
        <v>1084.04</v>
      </c>
      <c r="I4" s="9">
        <v>2.87</v>
      </c>
      <c r="J4" s="9">
        <v>50</v>
      </c>
      <c r="K4" s="9">
        <f t="shared" ref="K4:K19" si="0">H4*I4+J4</f>
        <v>3161.1948000000002</v>
      </c>
    </row>
    <row r="5" spans="1:11" s="4" customFormat="1" ht="15" customHeight="1">
      <c r="A5" s="7">
        <v>2</v>
      </c>
      <c r="B5" s="8" t="s">
        <v>24</v>
      </c>
      <c r="C5" s="8" t="s">
        <v>25</v>
      </c>
      <c r="D5" s="8" t="s">
        <v>26</v>
      </c>
      <c r="E5" s="13" t="s">
        <v>10</v>
      </c>
      <c r="F5" s="8" t="s">
        <v>2</v>
      </c>
      <c r="G5" s="8">
        <v>46</v>
      </c>
      <c r="H5" s="14">
        <v>1414.91</v>
      </c>
      <c r="I5" s="9">
        <v>2.87</v>
      </c>
      <c r="J5" s="9">
        <v>50</v>
      </c>
      <c r="K5" s="9">
        <f t="shared" si="0"/>
        <v>4110.7916999999998</v>
      </c>
    </row>
    <row r="6" spans="1:11" s="4" customFormat="1" ht="15" customHeight="1">
      <c r="A6" s="7">
        <v>3</v>
      </c>
      <c r="B6" s="8" t="s">
        <v>27</v>
      </c>
      <c r="C6" s="8" t="s">
        <v>28</v>
      </c>
      <c r="D6" s="8" t="s">
        <v>29</v>
      </c>
      <c r="E6" s="13" t="s">
        <v>10</v>
      </c>
      <c r="F6" s="8" t="s">
        <v>4</v>
      </c>
      <c r="G6" s="8">
        <v>25</v>
      </c>
      <c r="H6" s="14">
        <v>705.83</v>
      </c>
      <c r="I6" s="9">
        <v>4.87</v>
      </c>
      <c r="J6" s="9">
        <v>50</v>
      </c>
      <c r="K6" s="9">
        <f t="shared" si="0"/>
        <v>3487.3921000000005</v>
      </c>
    </row>
    <row r="7" spans="1:11" s="4" customFormat="1" ht="15" customHeight="1">
      <c r="A7" s="7">
        <v>4</v>
      </c>
      <c r="B7" s="8" t="s">
        <v>30</v>
      </c>
      <c r="C7" s="8" t="s">
        <v>31</v>
      </c>
      <c r="D7" s="8" t="s">
        <v>32</v>
      </c>
      <c r="E7" s="13" t="s">
        <v>10</v>
      </c>
      <c r="F7" s="8" t="s">
        <v>2</v>
      </c>
      <c r="G7" s="8">
        <v>43</v>
      </c>
      <c r="H7" s="14">
        <v>1295</v>
      </c>
      <c r="I7" s="9">
        <v>2.87</v>
      </c>
      <c r="J7" s="9">
        <v>50</v>
      </c>
      <c r="K7" s="9">
        <f t="shared" si="0"/>
        <v>3766.65</v>
      </c>
    </row>
    <row r="8" spans="1:11" s="4" customFormat="1" ht="15" customHeight="1">
      <c r="A8" s="7">
        <v>5</v>
      </c>
      <c r="B8" s="8" t="s">
        <v>33</v>
      </c>
      <c r="C8" s="8" t="s">
        <v>34</v>
      </c>
      <c r="D8" s="8" t="s">
        <v>35</v>
      </c>
      <c r="E8" s="13" t="s">
        <v>10</v>
      </c>
      <c r="F8" s="8" t="s">
        <v>1</v>
      </c>
      <c r="G8" s="8">
        <v>101</v>
      </c>
      <c r="H8" s="14">
        <v>2424</v>
      </c>
      <c r="I8" s="9">
        <v>3.62</v>
      </c>
      <c r="J8" s="9">
        <v>50</v>
      </c>
      <c r="K8" s="9">
        <f t="shared" si="0"/>
        <v>8824.880000000001</v>
      </c>
    </row>
    <row r="9" spans="1:11" s="4" customFormat="1" ht="15" customHeight="1">
      <c r="A9" s="7">
        <v>6</v>
      </c>
      <c r="B9" s="8" t="s">
        <v>33</v>
      </c>
      <c r="C9" s="8" t="s">
        <v>36</v>
      </c>
      <c r="D9" s="8" t="s">
        <v>37</v>
      </c>
      <c r="E9" s="13" t="s">
        <v>10</v>
      </c>
      <c r="F9" s="8" t="s">
        <v>3</v>
      </c>
      <c r="G9" s="8">
        <v>25</v>
      </c>
      <c r="H9" s="14">
        <v>792.7</v>
      </c>
      <c r="I9" s="9">
        <v>4.12</v>
      </c>
      <c r="J9" s="9">
        <v>50</v>
      </c>
      <c r="K9" s="9">
        <f t="shared" si="0"/>
        <v>3315.9240000000004</v>
      </c>
    </row>
    <row r="10" spans="1:11" s="4" customFormat="1" ht="15" customHeight="1">
      <c r="A10" s="7">
        <v>7</v>
      </c>
      <c r="B10" s="8" t="s">
        <v>38</v>
      </c>
      <c r="C10" s="8" t="s">
        <v>39</v>
      </c>
      <c r="D10" s="8" t="s">
        <v>40</v>
      </c>
      <c r="E10" s="13" t="s">
        <v>10</v>
      </c>
      <c r="F10" s="8" t="s">
        <v>4</v>
      </c>
      <c r="G10" s="8">
        <v>37</v>
      </c>
      <c r="H10" s="14">
        <v>1001.16</v>
      </c>
      <c r="I10" s="9">
        <v>4.62</v>
      </c>
      <c r="J10" s="9">
        <v>50</v>
      </c>
      <c r="K10" s="9">
        <f t="shared" si="0"/>
        <v>4675.3591999999999</v>
      </c>
    </row>
    <row r="11" spans="1:11" s="4" customFormat="1" ht="15" customHeight="1">
      <c r="A11" s="7">
        <v>8</v>
      </c>
      <c r="B11" s="8" t="s">
        <v>41</v>
      </c>
      <c r="C11" s="8" t="s">
        <v>42</v>
      </c>
      <c r="D11" s="8" t="s">
        <v>43</v>
      </c>
      <c r="E11" s="13" t="s">
        <v>10</v>
      </c>
      <c r="F11" s="8" t="s">
        <v>19</v>
      </c>
      <c r="G11" s="8">
        <v>81</v>
      </c>
      <c r="H11" s="14">
        <v>2552.88</v>
      </c>
      <c r="I11" s="9">
        <v>3.62</v>
      </c>
      <c r="J11" s="9">
        <v>50</v>
      </c>
      <c r="K11" s="9">
        <f t="shared" si="0"/>
        <v>9291.4256000000005</v>
      </c>
    </row>
    <row r="12" spans="1:11" s="4" customFormat="1" ht="15" customHeight="1">
      <c r="A12" s="7">
        <v>9</v>
      </c>
      <c r="B12" s="8" t="s">
        <v>41</v>
      </c>
      <c r="C12" s="8" t="s">
        <v>44</v>
      </c>
      <c r="D12" s="8" t="s">
        <v>45</v>
      </c>
      <c r="E12" s="13" t="s">
        <v>10</v>
      </c>
      <c r="F12" s="8" t="s">
        <v>2</v>
      </c>
      <c r="G12" s="8">
        <v>31</v>
      </c>
      <c r="H12" s="14">
        <v>1000.8</v>
      </c>
      <c r="I12" s="9">
        <v>3.12</v>
      </c>
      <c r="J12" s="9">
        <v>50</v>
      </c>
      <c r="K12" s="9">
        <f t="shared" si="0"/>
        <v>3172.4960000000001</v>
      </c>
    </row>
    <row r="13" spans="1:11" s="4" customFormat="1" ht="15" customHeight="1">
      <c r="A13" s="7">
        <v>10</v>
      </c>
      <c r="B13" s="8" t="s">
        <v>46</v>
      </c>
      <c r="C13" s="8" t="s">
        <v>47</v>
      </c>
      <c r="D13" s="8" t="s">
        <v>48</v>
      </c>
      <c r="E13" s="13" t="s">
        <v>10</v>
      </c>
      <c r="F13" s="8" t="s">
        <v>3</v>
      </c>
      <c r="G13" s="8">
        <v>29</v>
      </c>
      <c r="H13" s="14">
        <v>875.63</v>
      </c>
      <c r="I13" s="9">
        <v>4.12</v>
      </c>
      <c r="J13" s="9">
        <v>50</v>
      </c>
      <c r="K13" s="9">
        <f t="shared" si="0"/>
        <v>3657.5956000000001</v>
      </c>
    </row>
    <row r="14" spans="1:11" s="4" customFormat="1" ht="15" customHeight="1">
      <c r="A14" s="7">
        <v>11</v>
      </c>
      <c r="B14" s="8" t="s">
        <v>49</v>
      </c>
      <c r="C14" s="8" t="s">
        <v>50</v>
      </c>
      <c r="D14" s="8" t="s">
        <v>51</v>
      </c>
      <c r="E14" s="13" t="s">
        <v>10</v>
      </c>
      <c r="F14" s="8" t="s">
        <v>1</v>
      </c>
      <c r="G14" s="8">
        <v>52</v>
      </c>
      <c r="H14" s="14">
        <v>1882.52</v>
      </c>
      <c r="I14" s="9">
        <v>3.87</v>
      </c>
      <c r="J14" s="9">
        <v>50</v>
      </c>
      <c r="K14" s="9">
        <f t="shared" si="0"/>
        <v>7335.3523999999998</v>
      </c>
    </row>
    <row r="15" spans="1:11" s="4" customFormat="1" ht="15" customHeight="1">
      <c r="A15" s="7">
        <v>12</v>
      </c>
      <c r="B15" s="8" t="s">
        <v>49</v>
      </c>
      <c r="C15" s="8" t="s">
        <v>52</v>
      </c>
      <c r="D15" s="8" t="s">
        <v>53</v>
      </c>
      <c r="E15" s="13" t="s">
        <v>10</v>
      </c>
      <c r="F15" s="8" t="s">
        <v>2</v>
      </c>
      <c r="G15" s="8">
        <v>29</v>
      </c>
      <c r="H15" s="14">
        <v>839.81</v>
      </c>
      <c r="I15" s="9">
        <v>3.12</v>
      </c>
      <c r="J15" s="9">
        <v>50</v>
      </c>
      <c r="K15" s="9">
        <f t="shared" si="0"/>
        <v>2670.2071999999998</v>
      </c>
    </row>
    <row r="16" spans="1:11" s="4" customFormat="1" ht="15" customHeight="1">
      <c r="A16" s="7">
        <v>13</v>
      </c>
      <c r="B16" s="8" t="s">
        <v>54</v>
      </c>
      <c r="C16" s="8" t="s">
        <v>55</v>
      </c>
      <c r="D16" s="8" t="s">
        <v>56</v>
      </c>
      <c r="E16" s="13" t="s">
        <v>10</v>
      </c>
      <c r="F16" s="8" t="s">
        <v>4</v>
      </c>
      <c r="G16" s="8">
        <v>68</v>
      </c>
      <c r="H16" s="14">
        <v>1947.77</v>
      </c>
      <c r="I16" s="9">
        <v>4.62</v>
      </c>
      <c r="J16" s="9">
        <v>50</v>
      </c>
      <c r="K16" s="9">
        <f t="shared" si="0"/>
        <v>9048.6974000000009</v>
      </c>
    </row>
    <row r="17" spans="1:11" s="4" customFormat="1" ht="15" customHeight="1">
      <c r="A17" s="7">
        <v>14</v>
      </c>
      <c r="B17" s="8" t="s">
        <v>57</v>
      </c>
      <c r="C17" s="8" t="s">
        <v>58</v>
      </c>
      <c r="D17" s="8" t="s">
        <v>59</v>
      </c>
      <c r="E17" s="13" t="s">
        <v>10</v>
      </c>
      <c r="F17" s="8" t="s">
        <v>1</v>
      </c>
      <c r="G17" s="8">
        <v>150</v>
      </c>
      <c r="H17" s="14">
        <v>3600</v>
      </c>
      <c r="I17" s="9">
        <v>3.37</v>
      </c>
      <c r="J17" s="9">
        <v>50</v>
      </c>
      <c r="K17" s="9">
        <f t="shared" si="0"/>
        <v>12182</v>
      </c>
    </row>
    <row r="18" spans="1:11" s="4" customFormat="1" ht="15" customHeight="1">
      <c r="A18" s="7">
        <v>15</v>
      </c>
      <c r="B18" s="8" t="s">
        <v>60</v>
      </c>
      <c r="C18" s="8" t="s">
        <v>61</v>
      </c>
      <c r="D18" s="8" t="s">
        <v>62</v>
      </c>
      <c r="E18" s="13" t="s">
        <v>10</v>
      </c>
      <c r="F18" s="8" t="s">
        <v>4</v>
      </c>
      <c r="G18" s="8">
        <v>37</v>
      </c>
      <c r="H18" s="14">
        <v>1080</v>
      </c>
      <c r="I18" s="9">
        <v>4.62</v>
      </c>
      <c r="J18" s="9">
        <v>50</v>
      </c>
      <c r="K18" s="9">
        <f t="shared" si="0"/>
        <v>5039.6000000000004</v>
      </c>
    </row>
    <row r="19" spans="1:11" s="4" customFormat="1" ht="15" customHeight="1">
      <c r="A19" s="7">
        <v>16</v>
      </c>
      <c r="B19" s="8" t="s">
        <v>63</v>
      </c>
      <c r="C19" s="8" t="s">
        <v>64</v>
      </c>
      <c r="D19" s="8" t="s">
        <v>65</v>
      </c>
      <c r="E19" s="13" t="s">
        <v>10</v>
      </c>
      <c r="F19" s="8" t="s">
        <v>2</v>
      </c>
      <c r="G19" s="8">
        <v>64</v>
      </c>
      <c r="H19" s="14">
        <v>2110.58</v>
      </c>
      <c r="I19" s="9">
        <v>2.62</v>
      </c>
      <c r="J19" s="9">
        <v>50</v>
      </c>
      <c r="K19" s="9">
        <f t="shared" si="0"/>
        <v>5579.7196000000004</v>
      </c>
    </row>
    <row r="20" spans="1:11" s="4" customFormat="1" ht="15" customHeight="1">
      <c r="A20" s="26" t="s">
        <v>66</v>
      </c>
      <c r="B20" s="27"/>
      <c r="C20" s="27"/>
      <c r="D20" s="27"/>
      <c r="E20" s="27"/>
      <c r="F20" s="27"/>
      <c r="G20" s="27"/>
      <c r="H20" s="27"/>
      <c r="I20" s="27"/>
      <c r="J20" s="28"/>
      <c r="K20" s="15">
        <f>ROUND(SUM(K4:K19),0)</f>
        <v>89319</v>
      </c>
    </row>
    <row r="21" spans="1:11" s="4" customFormat="1" ht="15" customHeight="1">
      <c r="A21" s="10"/>
      <c r="B21"/>
      <c r="C21"/>
      <c r="D21"/>
      <c r="E21"/>
      <c r="F21"/>
      <c r="G21" s="5">
        <f>SUM(G4:G19)</f>
        <v>855</v>
      </c>
      <c r="H21" s="12">
        <f>SUM(H4:H19)</f>
        <v>24607.629999999997</v>
      </c>
      <c r="I21" s="11"/>
      <c r="J21" s="11"/>
      <c r="K21" s="11"/>
    </row>
    <row r="22" spans="1:11" s="3" customFormat="1" ht="31.5" customHeight="1">
      <c r="A22" s="16" t="s">
        <v>20</v>
      </c>
      <c r="B22" s="17"/>
      <c r="C22" s="17"/>
      <c r="D22" s="17"/>
      <c r="E22" s="17"/>
      <c r="F22" s="17"/>
      <c r="G22" s="17"/>
      <c r="H22" s="17"/>
      <c r="I22" s="17"/>
      <c r="J22" s="18"/>
      <c r="K22" s="19"/>
    </row>
    <row r="23" spans="1:11" s="3" customFormat="1" ht="30" customHeight="1">
      <c r="A23" s="20" t="s">
        <v>0</v>
      </c>
      <c r="B23" s="20"/>
      <c r="C23" s="20"/>
      <c r="D23" s="20"/>
      <c r="E23" s="20"/>
      <c r="F23" s="20"/>
      <c r="G23" s="20"/>
      <c r="H23" s="20"/>
      <c r="I23" s="20"/>
      <c r="J23" s="21"/>
      <c r="K23" s="21"/>
    </row>
  </sheetData>
  <sortState ref="B4:K28">
    <sortCondition ref="B4:B28"/>
    <sortCondition ref="C4:C28"/>
  </sortState>
  <mergeCells count="7">
    <mergeCell ref="A22:K22"/>
    <mergeCell ref="A23:K23"/>
    <mergeCell ref="A1:G1"/>
    <mergeCell ref="A2:G2"/>
    <mergeCell ref="H1:K1"/>
    <mergeCell ref="H2:K2"/>
    <mergeCell ref="A20:J20"/>
  </mergeCells>
  <pageMargins left="0.37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2024-07-06T13:43:29Z</cp:lastPrinted>
  <dcterms:created xsi:type="dcterms:W3CDTF">2023-09-13T11:12:27Z</dcterms:created>
  <dcterms:modified xsi:type="dcterms:W3CDTF">2024-07-13T14:35:54Z</dcterms:modified>
</cp:coreProperties>
</file>