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Invoice!$A$3:$J$25</definedName>
  </definedNames>
  <calcPr calcId="124519"/>
</workbook>
</file>

<file path=xl/calcChain.xml><?xml version="1.0" encoding="utf-8"?>
<calcChain xmlns="http://schemas.openxmlformats.org/spreadsheetml/2006/main">
  <c r="G23" i="1"/>
  <c r="I21"/>
  <c r="I20"/>
  <c r="I19"/>
  <c r="I18"/>
  <c r="I17"/>
  <c r="I16"/>
  <c r="I15"/>
  <c r="I14"/>
  <c r="I13"/>
  <c r="I12"/>
  <c r="I11"/>
  <c r="I10"/>
  <c r="I9"/>
  <c r="I8"/>
  <c r="I7"/>
  <c r="I6"/>
  <c r="I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I4"/>
  <c r="I22" s="1"/>
</calcChain>
</file>

<file path=xl/sharedStrings.xml><?xml version="1.0" encoding="utf-8"?>
<sst xmlns="http://schemas.openxmlformats.org/spreadsheetml/2006/main" count="105" uniqueCount="73">
  <si>
    <t>INVOICE
PRAGATI LOGISTICS,SAMANTA SAHI KHUNTIA LANE,8984191006
GST No:21AGHPB9356M1Z9</t>
  </si>
  <si>
    <t>Thanking you for your business.
PRAGATI LOGISTICS</t>
  </si>
  <si>
    <t>DATE</t>
  </si>
  <si>
    <t>DEOGARH</t>
  </si>
  <si>
    <t>BBSR</t>
  </si>
  <si>
    <t>FROM</t>
  </si>
  <si>
    <t>CASE</t>
  </si>
  <si>
    <t>RATE</t>
  </si>
  <si>
    <t xml:space="preserve">
HINDUSTAN AGENCIES
Address:MANCHESWAR PLOT NO-7 SEC-A, ZONE-B MANCHESWAR INDUSTRIAL ESTATE BHUBANESWAR 751010 ODISHA,9937278544
GST No:21AAAFH5071L1ZL
</t>
  </si>
  <si>
    <t>SL.</t>
  </si>
  <si>
    <t>LR NO.</t>
  </si>
  <si>
    <t>INV. NO.</t>
  </si>
  <si>
    <t>DESTINATION</t>
  </si>
  <si>
    <t>AMT.</t>
  </si>
  <si>
    <t>BOUDH</t>
  </si>
  <si>
    <t>NABARANGPUR</t>
  </si>
  <si>
    <t>KUCHINDA</t>
  </si>
  <si>
    <t>Kindly, verify &amp; confirm within 7 days, else GST will be filed by 20th OCT, 2024. 
GST to be paid by Consignor under Reverse Charge Mechanism(RCM) as per GST.</t>
  </si>
  <si>
    <t>02/9/2024</t>
  </si>
  <si>
    <t>PL/BH/05688</t>
  </si>
  <si>
    <t>3518</t>
  </si>
  <si>
    <t>05/9/2024</t>
  </si>
  <si>
    <t>PL/BH/05863</t>
  </si>
  <si>
    <t>92132</t>
  </si>
  <si>
    <t>06/9/2024</t>
  </si>
  <si>
    <t>PL/BH/05904</t>
  </si>
  <si>
    <t>395</t>
  </si>
  <si>
    <t>NUAPATNA</t>
  </si>
  <si>
    <t>10/9/2024</t>
  </si>
  <si>
    <t>PL/BH/06027</t>
  </si>
  <si>
    <t>94195</t>
  </si>
  <si>
    <t>11/9/2024</t>
  </si>
  <si>
    <t>PL/BH/06065</t>
  </si>
  <si>
    <t>95147</t>
  </si>
  <si>
    <t>KOTPAD</t>
  </si>
  <si>
    <t>PL/BH/06066</t>
  </si>
  <si>
    <t>310</t>
  </si>
  <si>
    <t>14/9/2024</t>
  </si>
  <si>
    <t>PL/BH/06201</t>
  </si>
  <si>
    <t>96404</t>
  </si>
  <si>
    <t>PL/BH/06202</t>
  </si>
  <si>
    <t>97236</t>
  </si>
  <si>
    <t>SERAGADA</t>
  </si>
  <si>
    <t>PL/BH/06203</t>
  </si>
  <si>
    <t>96705</t>
  </si>
  <si>
    <t>23/9/2024</t>
  </si>
  <si>
    <t>PL/BH/06577</t>
  </si>
  <si>
    <t>551</t>
  </si>
  <si>
    <t>KAMAKHYANAGAR</t>
  </si>
  <si>
    <t>PL/BH/06583</t>
  </si>
  <si>
    <t>101309</t>
  </si>
  <si>
    <t>RAIRANGPUR</t>
  </si>
  <si>
    <t>24/9/2024</t>
  </si>
  <si>
    <t>PL/BH/06648</t>
  </si>
  <si>
    <t>101832</t>
  </si>
  <si>
    <t>PL/BH/06649</t>
  </si>
  <si>
    <t>101881</t>
  </si>
  <si>
    <t>28/9/2024</t>
  </si>
  <si>
    <t>PL/BH/06842</t>
  </si>
  <si>
    <t>105346</t>
  </si>
  <si>
    <t>PL/BH/06843</t>
  </si>
  <si>
    <t>105463</t>
  </si>
  <si>
    <t>BARBIL</t>
  </si>
  <si>
    <t>30/9/2024</t>
  </si>
  <si>
    <t>PL/BH/06886</t>
  </si>
  <si>
    <t>105820</t>
  </si>
  <si>
    <t>PL/BH/06902</t>
  </si>
  <si>
    <t>102377</t>
  </si>
  <si>
    <t>PARADEEP</t>
  </si>
  <si>
    <t>PL/BH/06906</t>
  </si>
  <si>
    <t>105188</t>
  </si>
  <si>
    <t>(RUPEES FIFTEEN THOUSAND SEVEN HUNDRED TEN ONLY)</t>
  </si>
  <si>
    <t xml:space="preserve">Bill Date: 30/09/2024
Bill NO : 22839
Total Amount: 15710.00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</si>
</sst>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Fill="1" applyBorder="1" applyAlignment="1">
      <alignment horizontal="right" vertical="center"/>
    </xf>
    <xf numFmtId="0" fontId="0" fillId="0" borderId="1" xfId="0" applyNumberFormat="1" applyBorder="1"/>
    <xf numFmtId="0" fontId="3" fillId="0" borderId="1" xfId="0" applyNumberFormat="1" applyFont="1" applyBorder="1"/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76200</xdr:rowOff>
    </xdr:from>
    <xdr:to>
      <xdr:col>5</xdr:col>
      <xdr:colOff>1076324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99" y="76200"/>
          <a:ext cx="4162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Q10" sqref="Q10"/>
    </sheetView>
  </sheetViews>
  <sheetFormatPr defaultRowHeight="15"/>
  <cols>
    <col min="1" max="1" width="4.28515625" style="1" customWidth="1"/>
    <col min="2" max="2" width="11.140625" style="1" customWidth="1"/>
    <col min="3" max="3" width="13.28515625" style="1" customWidth="1"/>
    <col min="4" max="4" width="10.140625" style="1" customWidth="1"/>
    <col min="5" max="5" width="8" style="1" customWidth="1"/>
    <col min="6" max="6" width="17.85546875" style="1" bestFit="1" customWidth="1"/>
    <col min="7" max="7" width="7.42578125" style="2" customWidth="1"/>
    <col min="8" max="8" width="8" style="2" customWidth="1"/>
    <col min="9" max="9" width="10.42578125" style="2" customWidth="1"/>
    <col min="10" max="10" width="9.140625" style="1" customWidth="1"/>
    <col min="11" max="16384" width="9.140625" style="1"/>
  </cols>
  <sheetData>
    <row r="1" spans="1:9" ht="90" customHeight="1">
      <c r="A1" s="17"/>
      <c r="B1" s="18"/>
      <c r="C1" s="18"/>
      <c r="D1" s="18"/>
      <c r="E1" s="18"/>
      <c r="F1" s="19"/>
      <c r="G1" s="23" t="s">
        <v>0</v>
      </c>
      <c r="H1" s="23"/>
      <c r="I1" s="23"/>
    </row>
    <row r="2" spans="1:9" ht="77.25" customHeight="1">
      <c r="A2" s="20" t="s">
        <v>8</v>
      </c>
      <c r="B2" s="21"/>
      <c r="C2" s="21"/>
      <c r="D2" s="21"/>
      <c r="E2" s="21"/>
      <c r="F2" s="22"/>
      <c r="G2" s="24" t="s">
        <v>72</v>
      </c>
      <c r="H2" s="25"/>
      <c r="I2" s="26"/>
    </row>
    <row r="3" spans="1:9">
      <c r="A3" s="4" t="s">
        <v>9</v>
      </c>
      <c r="B3" s="4" t="s">
        <v>2</v>
      </c>
      <c r="C3" s="4" t="s">
        <v>10</v>
      </c>
      <c r="D3" s="4" t="s">
        <v>11</v>
      </c>
      <c r="E3" s="4" t="s">
        <v>5</v>
      </c>
      <c r="F3" s="4" t="s">
        <v>12</v>
      </c>
      <c r="G3" s="4" t="s">
        <v>6</v>
      </c>
      <c r="H3" s="5" t="s">
        <v>7</v>
      </c>
      <c r="I3" s="5" t="s">
        <v>13</v>
      </c>
    </row>
    <row r="4" spans="1:9">
      <c r="A4" s="6">
        <v>1</v>
      </c>
      <c r="B4" s="7" t="s">
        <v>18</v>
      </c>
      <c r="C4" s="7" t="s">
        <v>19</v>
      </c>
      <c r="D4" s="7" t="s">
        <v>20</v>
      </c>
      <c r="E4" s="12" t="s">
        <v>4</v>
      </c>
      <c r="F4" s="7" t="s">
        <v>3</v>
      </c>
      <c r="G4" s="7">
        <v>6</v>
      </c>
      <c r="H4" s="8">
        <v>70</v>
      </c>
      <c r="I4" s="8">
        <f t="shared" ref="I4:I21" si="0">G4*H4</f>
        <v>420</v>
      </c>
    </row>
    <row r="5" spans="1:9">
      <c r="A5" s="6">
        <f>A4+1</f>
        <v>2</v>
      </c>
      <c r="B5" s="7" t="s">
        <v>21</v>
      </c>
      <c r="C5" s="7" t="s">
        <v>22</v>
      </c>
      <c r="D5" s="7" t="s">
        <v>23</v>
      </c>
      <c r="E5" s="12" t="s">
        <v>4</v>
      </c>
      <c r="F5" s="7" t="s">
        <v>14</v>
      </c>
      <c r="G5" s="7">
        <v>8</v>
      </c>
      <c r="H5" s="8">
        <v>70</v>
      </c>
      <c r="I5" s="8">
        <f t="shared" si="0"/>
        <v>560</v>
      </c>
    </row>
    <row r="6" spans="1:9">
      <c r="A6" s="6">
        <f t="shared" ref="A6:A21" si="1">A5+1</f>
        <v>3</v>
      </c>
      <c r="B6" s="7" t="s">
        <v>24</v>
      </c>
      <c r="C6" s="7" t="s">
        <v>25</v>
      </c>
      <c r="D6" s="7" t="s">
        <v>26</v>
      </c>
      <c r="E6" s="12" t="s">
        <v>4</v>
      </c>
      <c r="F6" s="13" t="s">
        <v>27</v>
      </c>
      <c r="G6" s="7">
        <v>3</v>
      </c>
      <c r="H6" s="8">
        <v>55</v>
      </c>
      <c r="I6" s="8">
        <f t="shared" si="0"/>
        <v>165</v>
      </c>
    </row>
    <row r="7" spans="1:9">
      <c r="A7" s="6">
        <f t="shared" si="1"/>
        <v>4</v>
      </c>
      <c r="B7" s="7" t="s">
        <v>28</v>
      </c>
      <c r="C7" s="7" t="s">
        <v>29</v>
      </c>
      <c r="D7" s="7" t="s">
        <v>30</v>
      </c>
      <c r="E7" s="12" t="s">
        <v>4</v>
      </c>
      <c r="F7" s="7" t="s">
        <v>3</v>
      </c>
      <c r="G7" s="7">
        <v>12</v>
      </c>
      <c r="H7" s="8">
        <v>70</v>
      </c>
      <c r="I7" s="8">
        <f t="shared" si="0"/>
        <v>840</v>
      </c>
    </row>
    <row r="8" spans="1:9">
      <c r="A8" s="6">
        <f t="shared" si="1"/>
        <v>5</v>
      </c>
      <c r="B8" s="7" t="s">
        <v>31</v>
      </c>
      <c r="C8" s="7" t="s">
        <v>32</v>
      </c>
      <c r="D8" s="7" t="s">
        <v>33</v>
      </c>
      <c r="E8" s="12" t="s">
        <v>4</v>
      </c>
      <c r="F8" s="7" t="s">
        <v>34</v>
      </c>
      <c r="G8" s="7">
        <v>11</v>
      </c>
      <c r="H8" s="8">
        <v>70</v>
      </c>
      <c r="I8" s="8">
        <f t="shared" si="0"/>
        <v>770</v>
      </c>
    </row>
    <row r="9" spans="1:9">
      <c r="A9" s="6">
        <f t="shared" si="1"/>
        <v>6</v>
      </c>
      <c r="B9" s="7" t="s">
        <v>31</v>
      </c>
      <c r="C9" s="7" t="s">
        <v>35</v>
      </c>
      <c r="D9" s="7" t="s">
        <v>36</v>
      </c>
      <c r="E9" s="12" t="s">
        <v>4</v>
      </c>
      <c r="F9" s="7" t="s">
        <v>15</v>
      </c>
      <c r="G9" s="7">
        <v>5</v>
      </c>
      <c r="H9" s="8">
        <v>70</v>
      </c>
      <c r="I9" s="8">
        <f t="shared" si="0"/>
        <v>350</v>
      </c>
    </row>
    <row r="10" spans="1:9">
      <c r="A10" s="6">
        <f t="shared" si="1"/>
        <v>7</v>
      </c>
      <c r="B10" s="7" t="s">
        <v>37</v>
      </c>
      <c r="C10" s="7" t="s">
        <v>38</v>
      </c>
      <c r="D10" s="7" t="s">
        <v>39</v>
      </c>
      <c r="E10" s="12" t="s">
        <v>4</v>
      </c>
      <c r="F10" s="7" t="s">
        <v>14</v>
      </c>
      <c r="G10" s="7">
        <v>17</v>
      </c>
      <c r="H10" s="8">
        <v>70</v>
      </c>
      <c r="I10" s="8">
        <f t="shared" si="0"/>
        <v>1190</v>
      </c>
    </row>
    <row r="11" spans="1:9">
      <c r="A11" s="6">
        <f t="shared" si="1"/>
        <v>8</v>
      </c>
      <c r="B11" s="7" t="s">
        <v>37</v>
      </c>
      <c r="C11" s="7" t="s">
        <v>40</v>
      </c>
      <c r="D11" s="7" t="s">
        <v>41</v>
      </c>
      <c r="E11" s="12" t="s">
        <v>4</v>
      </c>
      <c r="F11" s="7" t="s">
        <v>42</v>
      </c>
      <c r="G11" s="7">
        <v>8</v>
      </c>
      <c r="H11" s="8">
        <v>70</v>
      </c>
      <c r="I11" s="8">
        <f t="shared" si="0"/>
        <v>560</v>
      </c>
    </row>
    <row r="12" spans="1:9">
      <c r="A12" s="6">
        <f t="shared" si="1"/>
        <v>9</v>
      </c>
      <c r="B12" s="7" t="s">
        <v>37</v>
      </c>
      <c r="C12" s="7" t="s">
        <v>43</v>
      </c>
      <c r="D12" s="7" t="s">
        <v>44</v>
      </c>
      <c r="E12" s="12" t="s">
        <v>4</v>
      </c>
      <c r="F12" s="7" t="s">
        <v>3</v>
      </c>
      <c r="G12" s="7">
        <v>5</v>
      </c>
      <c r="H12" s="8">
        <v>70</v>
      </c>
      <c r="I12" s="8">
        <f t="shared" si="0"/>
        <v>350</v>
      </c>
    </row>
    <row r="13" spans="1:9">
      <c r="A13" s="6">
        <f t="shared" si="1"/>
        <v>10</v>
      </c>
      <c r="B13" s="7" t="s">
        <v>45</v>
      </c>
      <c r="C13" s="7" t="s">
        <v>46</v>
      </c>
      <c r="D13" s="7" t="s">
        <v>47</v>
      </c>
      <c r="E13" s="12" t="s">
        <v>4</v>
      </c>
      <c r="F13" s="7" t="s">
        <v>48</v>
      </c>
      <c r="G13" s="7">
        <v>7</v>
      </c>
      <c r="H13" s="8">
        <v>55</v>
      </c>
      <c r="I13" s="8">
        <f t="shared" si="0"/>
        <v>385</v>
      </c>
    </row>
    <row r="14" spans="1:9">
      <c r="A14" s="6">
        <f t="shared" si="1"/>
        <v>11</v>
      </c>
      <c r="B14" s="7" t="s">
        <v>45</v>
      </c>
      <c r="C14" s="7" t="s">
        <v>49</v>
      </c>
      <c r="D14" s="7" t="s">
        <v>50</v>
      </c>
      <c r="E14" s="12" t="s">
        <v>4</v>
      </c>
      <c r="F14" s="7" t="s">
        <v>51</v>
      </c>
      <c r="G14" s="7">
        <v>6</v>
      </c>
      <c r="H14" s="8">
        <v>70</v>
      </c>
      <c r="I14" s="8">
        <f t="shared" si="0"/>
        <v>420</v>
      </c>
    </row>
    <row r="15" spans="1:9">
      <c r="A15" s="6">
        <f t="shared" si="1"/>
        <v>12</v>
      </c>
      <c r="B15" s="7" t="s">
        <v>52</v>
      </c>
      <c r="C15" s="7" t="s">
        <v>53</v>
      </c>
      <c r="D15" s="7" t="s">
        <v>54</v>
      </c>
      <c r="E15" s="12" t="s">
        <v>4</v>
      </c>
      <c r="F15" s="7" t="s">
        <v>3</v>
      </c>
      <c r="G15" s="7">
        <v>22</v>
      </c>
      <c r="H15" s="8">
        <v>70</v>
      </c>
      <c r="I15" s="8">
        <f t="shared" si="0"/>
        <v>1540</v>
      </c>
    </row>
    <row r="16" spans="1:9">
      <c r="A16" s="6">
        <f t="shared" si="1"/>
        <v>13</v>
      </c>
      <c r="B16" s="7" t="s">
        <v>52</v>
      </c>
      <c r="C16" s="7" t="s">
        <v>55</v>
      </c>
      <c r="D16" s="7" t="s">
        <v>56</v>
      </c>
      <c r="E16" s="12" t="s">
        <v>4</v>
      </c>
      <c r="F16" s="7" t="s">
        <v>51</v>
      </c>
      <c r="G16" s="7">
        <v>11</v>
      </c>
      <c r="H16" s="8">
        <v>70</v>
      </c>
      <c r="I16" s="8">
        <f t="shared" si="0"/>
        <v>770</v>
      </c>
    </row>
    <row r="17" spans="1:9">
      <c r="A17" s="6">
        <f t="shared" si="1"/>
        <v>14</v>
      </c>
      <c r="B17" s="7" t="s">
        <v>57</v>
      </c>
      <c r="C17" s="7" t="s">
        <v>58</v>
      </c>
      <c r="D17" s="7" t="s">
        <v>59</v>
      </c>
      <c r="E17" s="12" t="s">
        <v>4</v>
      </c>
      <c r="F17" s="7" t="s">
        <v>14</v>
      </c>
      <c r="G17" s="7">
        <v>58</v>
      </c>
      <c r="H17" s="8">
        <v>70</v>
      </c>
      <c r="I17" s="8">
        <f t="shared" si="0"/>
        <v>4060</v>
      </c>
    </row>
    <row r="18" spans="1:9">
      <c r="A18" s="6">
        <f t="shared" si="1"/>
        <v>15</v>
      </c>
      <c r="B18" s="7" t="s">
        <v>57</v>
      </c>
      <c r="C18" s="7" t="s">
        <v>60</v>
      </c>
      <c r="D18" s="7" t="s">
        <v>61</v>
      </c>
      <c r="E18" s="12" t="s">
        <v>4</v>
      </c>
      <c r="F18" s="7" t="s">
        <v>62</v>
      </c>
      <c r="G18" s="7">
        <v>25</v>
      </c>
      <c r="H18" s="8">
        <v>70</v>
      </c>
      <c r="I18" s="8">
        <f t="shared" si="0"/>
        <v>1750</v>
      </c>
    </row>
    <row r="19" spans="1:9">
      <c r="A19" s="6">
        <f t="shared" si="1"/>
        <v>16</v>
      </c>
      <c r="B19" s="7" t="s">
        <v>63</v>
      </c>
      <c r="C19" s="7" t="s">
        <v>64</v>
      </c>
      <c r="D19" s="7" t="s">
        <v>65</v>
      </c>
      <c r="E19" s="12" t="s">
        <v>4</v>
      </c>
      <c r="F19" s="7" t="s">
        <v>14</v>
      </c>
      <c r="G19" s="7">
        <v>11</v>
      </c>
      <c r="H19" s="8">
        <v>70</v>
      </c>
      <c r="I19" s="8">
        <f t="shared" si="0"/>
        <v>770</v>
      </c>
    </row>
    <row r="20" spans="1:9">
      <c r="A20" s="6">
        <f t="shared" si="1"/>
        <v>17</v>
      </c>
      <c r="B20" s="7" t="s">
        <v>63</v>
      </c>
      <c r="C20" s="7" t="s">
        <v>66</v>
      </c>
      <c r="D20" s="7" t="s">
        <v>67</v>
      </c>
      <c r="E20" s="12" t="s">
        <v>4</v>
      </c>
      <c r="F20" s="7" t="s">
        <v>68</v>
      </c>
      <c r="G20" s="7">
        <v>2</v>
      </c>
      <c r="H20" s="8">
        <v>55</v>
      </c>
      <c r="I20" s="8">
        <f t="shared" si="0"/>
        <v>110</v>
      </c>
    </row>
    <row r="21" spans="1:9">
      <c r="A21" s="6">
        <f t="shared" si="1"/>
        <v>18</v>
      </c>
      <c r="B21" s="7" t="s">
        <v>63</v>
      </c>
      <c r="C21" s="7" t="s">
        <v>69</v>
      </c>
      <c r="D21" s="7" t="s">
        <v>70</v>
      </c>
      <c r="E21" s="12" t="s">
        <v>4</v>
      </c>
      <c r="F21" s="7" t="s">
        <v>16</v>
      </c>
      <c r="G21" s="7">
        <v>10</v>
      </c>
      <c r="H21" s="8">
        <v>70</v>
      </c>
      <c r="I21" s="8">
        <f t="shared" si="0"/>
        <v>700</v>
      </c>
    </row>
    <row r="22" spans="1:9">
      <c r="A22" s="27" t="s">
        <v>71</v>
      </c>
      <c r="B22" s="28"/>
      <c r="C22" s="28"/>
      <c r="D22" s="28"/>
      <c r="E22" s="28"/>
      <c r="F22" s="28"/>
      <c r="G22" s="28"/>
      <c r="H22" s="29"/>
      <c r="I22" s="11">
        <f>SUM(I4:I21)</f>
        <v>15710</v>
      </c>
    </row>
    <row r="23" spans="1:9" ht="15.75" thickBot="1">
      <c r="A23" s="9"/>
      <c r="B23"/>
      <c r="C23"/>
      <c r="D23"/>
      <c r="E23"/>
      <c r="F23"/>
      <c r="G23" s="4">
        <f>SUM(G4:G21)</f>
        <v>227</v>
      </c>
      <c r="H23" s="10"/>
      <c r="I23" s="10"/>
    </row>
    <row r="24" spans="1:9" s="3" customFormat="1" ht="30" customHeight="1" thickBot="1">
      <c r="A24" s="14" t="s">
        <v>17</v>
      </c>
      <c r="B24" s="15"/>
      <c r="C24" s="15"/>
      <c r="D24" s="15"/>
      <c r="E24" s="15"/>
      <c r="F24" s="15"/>
      <c r="G24" s="15"/>
      <c r="H24" s="15"/>
      <c r="I24" s="16"/>
    </row>
    <row r="25" spans="1:9" s="3" customFormat="1" ht="30" customHeight="1" thickBot="1">
      <c r="A25" s="14" t="s">
        <v>1</v>
      </c>
      <c r="B25" s="15"/>
      <c r="C25" s="15"/>
      <c r="D25" s="15"/>
      <c r="E25" s="15"/>
      <c r="F25" s="15"/>
      <c r="G25" s="15"/>
      <c r="H25" s="15"/>
      <c r="I25" s="16"/>
    </row>
  </sheetData>
  <sortState ref="B4:I21">
    <sortCondition ref="B4"/>
  </sortState>
  <mergeCells count="7">
    <mergeCell ref="A24:I24"/>
    <mergeCell ref="A25:I25"/>
    <mergeCell ref="A1:F1"/>
    <mergeCell ref="A2:F2"/>
    <mergeCell ref="G1:I1"/>
    <mergeCell ref="G2:I2"/>
    <mergeCell ref="A22:H22"/>
  </mergeCells>
  <conditionalFormatting sqref="C3:C1048576">
    <cfRule type="duplicateValues" dxfId="1" priority="1"/>
    <cfRule type="duplicateValues" dxfId="0" priority="2"/>
  </conditionalFormatting>
  <pageMargins left="0.56000000000000005" right="0.3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2024-10-21T10:18:50Z</cp:lastPrinted>
  <dcterms:created xsi:type="dcterms:W3CDTF">2024-07-16T05:08:22Z</dcterms:created>
  <dcterms:modified xsi:type="dcterms:W3CDTF">2024-10-21T10:19:13Z</dcterms:modified>
</cp:coreProperties>
</file>