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2" i="1" l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21" i="1" l="1"/>
</calcChain>
</file>

<file path=xl/sharedStrings.xml><?xml version="1.0" encoding="utf-8"?>
<sst xmlns="http://schemas.openxmlformats.org/spreadsheetml/2006/main" count="144" uniqueCount="103">
  <si>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</si>
  <si>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</si>
  <si>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</si>
  <si>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</si>
  <si>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</si>
  <si>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</si>
  <si>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</si>
  <si>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</si>
  <si>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</si>
  <si>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</si>
  <si>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</si>
  <si>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</si>
  <si>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</si>
  <si>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</si>
  <si>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</si>
  <si>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</si>
  <si>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</si>
  <si>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</si>
  <si>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</si>
  <si>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</si>
  <si>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SIMILIGUDA</t>
  </si>
  <si>
    <t>KESINGA</t>
  </si>
  <si>
    <t>BARIPADA</t>
  </si>
  <si>
    <t>BHUBANESWAR</t>
  </si>
  <si>
    <t>PRODUCT</t>
  </si>
  <si>
    <t>AGARBATTI</t>
  </si>
  <si>
    <t>TANGI</t>
  </si>
  <si>
    <t>TEA</t>
  </si>
  <si>
    <t>PARTY NAME</t>
  </si>
  <si>
    <t>01/7/2025</t>
  </si>
  <si>
    <t>PL/DO/05073</t>
  </si>
  <si>
    <t>130</t>
  </si>
  <si>
    <t>KORIAN</t>
  </si>
  <si>
    <t>LALITA TRADERS</t>
  </si>
  <si>
    <t>08/7/2025</t>
  </si>
  <si>
    <t>PL/MA/03602</t>
  </si>
  <si>
    <t>128</t>
  </si>
  <si>
    <t>MANOJ AGENCY</t>
  </si>
  <si>
    <t>10/7/2025</t>
  </si>
  <si>
    <t>PL/DO/05628</t>
  </si>
  <si>
    <t>141</t>
  </si>
  <si>
    <t>PARADEEP</t>
  </si>
  <si>
    <t>ASHOK KUMAR SAHOO</t>
  </si>
  <si>
    <t>PL/DO/05633</t>
  </si>
  <si>
    <t>134</t>
  </si>
  <si>
    <t>NIMAPARA</t>
  </si>
  <si>
    <t>SAMIR RANJAN NAYAK</t>
  </si>
  <si>
    <t>19/7/2025</t>
  </si>
  <si>
    <t>PL/MA/03962</t>
  </si>
  <si>
    <t>133</t>
  </si>
  <si>
    <t>JAGA BALIA ENTERPRISES</t>
  </si>
  <si>
    <t>PL/MA/03980</t>
  </si>
  <si>
    <t>151</t>
  </si>
  <si>
    <t>BHAWANIPATNA</t>
  </si>
  <si>
    <t>SUBHAM DAS</t>
  </si>
  <si>
    <t>23/7/2025</t>
  </si>
  <si>
    <t>PL/MA/04092</t>
  </si>
  <si>
    <t>142</t>
  </si>
  <si>
    <t>NATRAJ TRADING CO</t>
  </si>
  <si>
    <t>PL/MA/04093</t>
  </si>
  <si>
    <t>155</t>
  </si>
  <si>
    <t>PHULBANI</t>
  </si>
  <si>
    <t>SWARUP DISTRIBUTORS</t>
  </si>
  <si>
    <t>24/7/2025</t>
  </si>
  <si>
    <t>PL/DO/06263</t>
  </si>
  <si>
    <t>157</t>
  </si>
  <si>
    <t>ITAMATI</t>
  </si>
  <si>
    <t>ARIYANNA ENTERPRISERS</t>
  </si>
  <si>
    <t>26/7/2025</t>
  </si>
  <si>
    <t>PL/DO/06367</t>
  </si>
  <si>
    <t>154</t>
  </si>
  <si>
    <t>NIRAKARPUR</t>
  </si>
  <si>
    <t>GITA ENTERPRISERS</t>
  </si>
  <si>
    <t>27/7/2025</t>
  </si>
  <si>
    <t>PL/DO/06369</t>
  </si>
  <si>
    <t>159</t>
  </si>
  <si>
    <t>PADHI TRADERS</t>
  </si>
  <si>
    <t>29/7/2025</t>
  </si>
  <si>
    <t>PL/DO/06401</t>
  </si>
  <si>
    <t>156</t>
  </si>
  <si>
    <t>ASHISH KUMAR SUBUDHI</t>
  </si>
  <si>
    <t>30/7/2025</t>
  </si>
  <si>
    <t>PL/DO/06471</t>
  </si>
  <si>
    <t>162</t>
  </si>
  <si>
    <t>MALKANGIRI</t>
  </si>
  <si>
    <t xml:space="preserve">S S ENTERPRIESE </t>
  </si>
  <si>
    <t>PL/DO/06472</t>
  </si>
  <si>
    <t>163</t>
  </si>
  <si>
    <t>PL/DO/06473</t>
  </si>
  <si>
    <t>158</t>
  </si>
  <si>
    <t>JEYPORE</t>
  </si>
  <si>
    <t>ASHIRVAD ENTERPRISES</t>
  </si>
  <si>
    <t>PL/DO/06474</t>
  </si>
  <si>
    <t>172</t>
  </si>
  <si>
    <t>JAGATSINGHPUR</t>
  </si>
  <si>
    <t>MAA KALI AGENCY</t>
  </si>
  <si>
    <t>PL/DO/06475</t>
  </si>
  <si>
    <t>160</t>
  </si>
  <si>
    <t>JANKIA</t>
  </si>
  <si>
    <t>BHAGABATI AGENCY</t>
  </si>
  <si>
    <t>(RUPEES SEVENTEEN THOUSAND SEVEN HUNDRED FIVE ONLY)</t>
  </si>
  <si>
    <t>Kindly, verify &amp; confirm within 7 days, else GST will be filed by 20th AUGUST, 2025. 
GST to be paid by Consignor under Reverse Charge Mechanism(RCM) as per GST.</t>
  </si>
  <si>
    <t>Bill Date: 30/06/2025
Bill NO : 11790
Total Amount:  17705.00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</si>
</sst>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Q22" sqref="Q22"/>
    </sheetView>
  </sheetViews>
  <sheetFormatPr defaultRowHeight="15"/>
  <cols>
    <col min="1" max="1" width="3.42578125" style="1" bestFit="1" customWidth="1"/>
    <col min="2" max="2" width="10" style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6.28515625" style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5703125" style="2" bestFit="1" customWidth="1"/>
    <col min="12" max="12" width="11" style="1" bestFit="1" customWidth="1"/>
    <col min="13" max="13" width="23.85546875" style="1" bestFit="1" customWidth="1"/>
    <col min="14" max="14" width="9.140625" style="1"/>
    <col min="15" max="15" width="11.5703125" style="1" bestFit="1" customWidth="1"/>
    <col min="16" max="16384" width="9.140625" style="1"/>
  </cols>
  <sheetData>
    <row r="1" spans="1:18" ht="90" customHeight="1">
      <c r="A1" s="23"/>
      <c r="B1" s="24"/>
      <c r="C1" s="24"/>
      <c r="D1" s="24"/>
      <c r="E1" s="24"/>
      <c r="F1" s="24"/>
      <c r="G1" s="24"/>
      <c r="H1" s="26" t="s">
        <v>0</v>
      </c>
      <c r="I1" s="26"/>
      <c r="J1" s="26"/>
      <c r="K1" s="26"/>
    </row>
    <row r="2" spans="1:18" ht="63.75" customHeight="1">
      <c r="A2" s="25" t="s">
        <v>19</v>
      </c>
      <c r="B2" s="25"/>
      <c r="C2" s="25"/>
      <c r="D2" s="25"/>
      <c r="E2" s="25"/>
      <c r="F2" s="25"/>
      <c r="G2" s="25"/>
      <c r="H2" s="27" t="s">
        <v>102</v>
      </c>
      <c r="I2" s="28"/>
      <c r="J2" s="28"/>
      <c r="K2" s="29"/>
    </row>
    <row r="3" spans="1:18" s="3" customFormat="1" ht="15" customHeight="1">
      <c r="A3" s="9" t="s">
        <v>3</v>
      </c>
      <c r="B3" s="9" t="s">
        <v>4</v>
      </c>
      <c r="C3" s="9" t="s">
        <v>5</v>
      </c>
      <c r="D3" s="9" t="s">
        <v>18</v>
      </c>
      <c r="E3" s="9" t="s">
        <v>6</v>
      </c>
      <c r="F3" s="9" t="s">
        <v>7</v>
      </c>
      <c r="G3" s="9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24</v>
      </c>
      <c r="M3" s="9" t="s">
        <v>28</v>
      </c>
    </row>
    <row r="4" spans="1:18" s="3" customFormat="1" ht="15" customHeight="1">
      <c r="A4" s="10">
        <v>1</v>
      </c>
      <c r="B4" s="11" t="s">
        <v>29</v>
      </c>
      <c r="C4" s="11" t="s">
        <v>30</v>
      </c>
      <c r="D4" s="11" t="s">
        <v>31</v>
      </c>
      <c r="E4" s="11" t="s">
        <v>2</v>
      </c>
      <c r="F4" s="11" t="s">
        <v>32</v>
      </c>
      <c r="G4" s="11">
        <v>6</v>
      </c>
      <c r="H4" s="12">
        <v>60</v>
      </c>
      <c r="I4" s="12">
        <f>G4*15</f>
        <v>90</v>
      </c>
      <c r="J4" s="12">
        <v>30</v>
      </c>
      <c r="K4" s="12">
        <f>G4*H4+I4+J4</f>
        <v>480</v>
      </c>
      <c r="L4" s="11" t="s">
        <v>27</v>
      </c>
      <c r="M4" s="11" t="s">
        <v>33</v>
      </c>
    </row>
    <row r="5" spans="1:18" s="3" customFormat="1" ht="15" customHeight="1">
      <c r="A5" s="10">
        <v>2</v>
      </c>
      <c r="B5" s="11" t="s">
        <v>34</v>
      </c>
      <c r="C5" s="11" t="s">
        <v>35</v>
      </c>
      <c r="D5" s="11" t="s">
        <v>36</v>
      </c>
      <c r="E5" s="11" t="s">
        <v>2</v>
      </c>
      <c r="F5" s="11" t="s">
        <v>20</v>
      </c>
      <c r="G5" s="11">
        <v>4</v>
      </c>
      <c r="H5" s="12">
        <v>150</v>
      </c>
      <c r="I5" s="12">
        <f>G5*15</f>
        <v>60</v>
      </c>
      <c r="J5" s="12">
        <v>30</v>
      </c>
      <c r="K5" s="12">
        <f t="shared" ref="K5:K20" si="0">G5*H5+I5+J5</f>
        <v>690</v>
      </c>
      <c r="L5" s="11" t="s">
        <v>25</v>
      </c>
      <c r="M5" s="11" t="s">
        <v>37</v>
      </c>
      <c r="P5" s="5" t="s">
        <v>13</v>
      </c>
      <c r="Q5" s="5" t="s">
        <v>14</v>
      </c>
      <c r="R5" s="5" t="s">
        <v>15</v>
      </c>
    </row>
    <row r="6" spans="1:18" s="3" customFormat="1" ht="15" customHeight="1">
      <c r="A6" s="10">
        <v>3</v>
      </c>
      <c r="B6" s="11" t="s">
        <v>38</v>
      </c>
      <c r="C6" s="11" t="s">
        <v>39</v>
      </c>
      <c r="D6" s="11" t="s">
        <v>40</v>
      </c>
      <c r="E6" s="11" t="s">
        <v>2</v>
      </c>
      <c r="F6" s="11" t="s">
        <v>41</v>
      </c>
      <c r="G6" s="11">
        <v>2</v>
      </c>
      <c r="H6" s="12">
        <v>60</v>
      </c>
      <c r="I6" s="12">
        <f>G6*15</f>
        <v>30</v>
      </c>
      <c r="J6" s="12">
        <v>30</v>
      </c>
      <c r="K6" s="12">
        <f t="shared" si="0"/>
        <v>180</v>
      </c>
      <c r="L6" s="11" t="s">
        <v>25</v>
      </c>
      <c r="M6" s="11" t="s">
        <v>42</v>
      </c>
      <c r="P6" s="6">
        <v>60</v>
      </c>
      <c r="Q6" s="6">
        <v>80</v>
      </c>
      <c r="R6" s="6">
        <v>150</v>
      </c>
    </row>
    <row r="7" spans="1:18" s="3" customFormat="1" ht="15" customHeight="1">
      <c r="A7" s="10">
        <v>4</v>
      </c>
      <c r="B7" s="11" t="s">
        <v>38</v>
      </c>
      <c r="C7" s="11" t="s">
        <v>43</v>
      </c>
      <c r="D7" s="11" t="s">
        <v>44</v>
      </c>
      <c r="E7" s="11" t="s">
        <v>2</v>
      </c>
      <c r="F7" s="11" t="s">
        <v>45</v>
      </c>
      <c r="G7" s="11">
        <v>3</v>
      </c>
      <c r="H7" s="12">
        <v>60</v>
      </c>
      <c r="I7" s="12">
        <f>G7*15</f>
        <v>45</v>
      </c>
      <c r="J7" s="12">
        <v>30</v>
      </c>
      <c r="K7" s="12">
        <f t="shared" si="0"/>
        <v>255</v>
      </c>
      <c r="L7" s="11" t="s">
        <v>25</v>
      </c>
      <c r="M7" s="11" t="s">
        <v>46</v>
      </c>
      <c r="P7" s="7"/>
      <c r="Q7" s="7"/>
      <c r="R7" s="7"/>
    </row>
    <row r="8" spans="1:18" s="3" customFormat="1" ht="15" customHeight="1">
      <c r="A8" s="10">
        <v>5</v>
      </c>
      <c r="B8" s="11" t="s">
        <v>47</v>
      </c>
      <c r="C8" s="11" t="s">
        <v>48</v>
      </c>
      <c r="D8" s="11" t="s">
        <v>49</v>
      </c>
      <c r="E8" s="11" t="s">
        <v>2</v>
      </c>
      <c r="F8" s="11" t="s">
        <v>22</v>
      </c>
      <c r="G8" s="11">
        <v>45</v>
      </c>
      <c r="H8" s="12">
        <v>80</v>
      </c>
      <c r="I8" s="12">
        <f>G8*15</f>
        <v>675</v>
      </c>
      <c r="J8" s="12">
        <v>30</v>
      </c>
      <c r="K8" s="12">
        <f t="shared" si="0"/>
        <v>4305</v>
      </c>
      <c r="L8" s="11" t="s">
        <v>25</v>
      </c>
      <c r="M8" s="11" t="s">
        <v>50</v>
      </c>
      <c r="P8" s="8" t="s">
        <v>16</v>
      </c>
      <c r="Q8" s="6">
        <v>50</v>
      </c>
      <c r="R8" s="7"/>
    </row>
    <row r="9" spans="1:18" s="3" customFormat="1" ht="15" customHeight="1">
      <c r="A9" s="10">
        <v>6</v>
      </c>
      <c r="B9" s="11" t="s">
        <v>47</v>
      </c>
      <c r="C9" s="11" t="s">
        <v>51</v>
      </c>
      <c r="D9" s="11" t="s">
        <v>52</v>
      </c>
      <c r="E9" s="11" t="s">
        <v>2</v>
      </c>
      <c r="F9" s="11" t="s">
        <v>53</v>
      </c>
      <c r="G9" s="11">
        <v>10</v>
      </c>
      <c r="H9" s="12">
        <v>150</v>
      </c>
      <c r="I9" s="12">
        <f>G9*15</f>
        <v>150</v>
      </c>
      <c r="J9" s="12">
        <v>30</v>
      </c>
      <c r="K9" s="12">
        <f t="shared" si="0"/>
        <v>1680</v>
      </c>
      <c r="L9" s="11" t="s">
        <v>25</v>
      </c>
      <c r="M9" s="11" t="s">
        <v>54</v>
      </c>
      <c r="P9" s="8" t="s">
        <v>17</v>
      </c>
      <c r="Q9" s="6">
        <v>15</v>
      </c>
      <c r="R9" s="7"/>
    </row>
    <row r="10" spans="1:18" s="3" customFormat="1" ht="15" customHeight="1">
      <c r="A10" s="10">
        <v>7</v>
      </c>
      <c r="B10" s="11" t="s">
        <v>55</v>
      </c>
      <c r="C10" s="11" t="s">
        <v>56</v>
      </c>
      <c r="D10" s="11" t="s">
        <v>57</v>
      </c>
      <c r="E10" s="11" t="s">
        <v>2</v>
      </c>
      <c r="F10" s="11" t="s">
        <v>21</v>
      </c>
      <c r="G10" s="11">
        <v>5</v>
      </c>
      <c r="H10" s="12">
        <v>150</v>
      </c>
      <c r="I10" s="12">
        <f>G10*15</f>
        <v>75</v>
      </c>
      <c r="J10" s="12">
        <v>30</v>
      </c>
      <c r="K10" s="12">
        <f t="shared" si="0"/>
        <v>855</v>
      </c>
      <c r="L10" s="11" t="s">
        <v>25</v>
      </c>
      <c r="M10" s="11" t="s">
        <v>58</v>
      </c>
      <c r="P10" s="8" t="s">
        <v>11</v>
      </c>
      <c r="Q10" s="6">
        <v>30</v>
      </c>
      <c r="R10" s="7"/>
    </row>
    <row r="11" spans="1:18" s="3" customFormat="1" ht="15" customHeight="1">
      <c r="A11" s="10">
        <v>8</v>
      </c>
      <c r="B11" s="11" t="s">
        <v>55</v>
      </c>
      <c r="C11" s="11" t="s">
        <v>59</v>
      </c>
      <c r="D11" s="11" t="s">
        <v>60</v>
      </c>
      <c r="E11" s="11" t="s">
        <v>2</v>
      </c>
      <c r="F11" s="11" t="s">
        <v>61</v>
      </c>
      <c r="G11" s="11">
        <v>5</v>
      </c>
      <c r="H11" s="12">
        <v>80</v>
      </c>
      <c r="I11" s="12">
        <f>G11*15</f>
        <v>75</v>
      </c>
      <c r="J11" s="12">
        <v>30</v>
      </c>
      <c r="K11" s="12">
        <f t="shared" si="0"/>
        <v>505</v>
      </c>
      <c r="L11" s="11" t="s">
        <v>25</v>
      </c>
      <c r="M11" s="11" t="s">
        <v>62</v>
      </c>
      <c r="P11" s="15"/>
      <c r="Q11" s="15"/>
      <c r="R11" s="15"/>
    </row>
    <row r="12" spans="1:18" s="3" customFormat="1" ht="15" customHeight="1">
      <c r="A12" s="10">
        <v>9</v>
      </c>
      <c r="B12" s="11" t="s">
        <v>63</v>
      </c>
      <c r="C12" s="11" t="s">
        <v>64</v>
      </c>
      <c r="D12" s="11" t="s">
        <v>65</v>
      </c>
      <c r="E12" s="11" t="s">
        <v>2</v>
      </c>
      <c r="F12" s="11" t="s">
        <v>66</v>
      </c>
      <c r="G12" s="11">
        <v>16</v>
      </c>
      <c r="H12" s="12">
        <v>80</v>
      </c>
      <c r="I12" s="12">
        <f>G12*15</f>
        <v>240</v>
      </c>
      <c r="J12" s="12">
        <v>30</v>
      </c>
      <c r="K12" s="12">
        <f t="shared" si="0"/>
        <v>1550</v>
      </c>
      <c r="L12" s="11" t="s">
        <v>25</v>
      </c>
      <c r="M12" s="11" t="s">
        <v>67</v>
      </c>
    </row>
    <row r="13" spans="1:18" s="3" customFormat="1" ht="15" customHeight="1">
      <c r="A13" s="10">
        <v>10</v>
      </c>
      <c r="B13" s="11" t="s">
        <v>68</v>
      </c>
      <c r="C13" s="11" t="s">
        <v>69</v>
      </c>
      <c r="D13" s="11" t="s">
        <v>70</v>
      </c>
      <c r="E13" s="11" t="s">
        <v>2</v>
      </c>
      <c r="F13" s="11" t="s">
        <v>71</v>
      </c>
      <c r="G13" s="11">
        <v>10</v>
      </c>
      <c r="H13" s="12">
        <v>80</v>
      </c>
      <c r="I13" s="12">
        <f>G13*15</f>
        <v>150</v>
      </c>
      <c r="J13" s="12">
        <v>30</v>
      </c>
      <c r="K13" s="12">
        <f t="shared" si="0"/>
        <v>980</v>
      </c>
      <c r="L13" s="11" t="s">
        <v>27</v>
      </c>
      <c r="M13" s="11" t="s">
        <v>72</v>
      </c>
    </row>
    <row r="14" spans="1:18" s="3" customFormat="1" ht="15" customHeight="1">
      <c r="A14" s="10">
        <v>11</v>
      </c>
      <c r="B14" s="11" t="s">
        <v>73</v>
      </c>
      <c r="C14" s="11" t="s">
        <v>74</v>
      </c>
      <c r="D14" s="11" t="s">
        <v>75</v>
      </c>
      <c r="E14" s="11" t="s">
        <v>2</v>
      </c>
      <c r="F14" s="11" t="s">
        <v>23</v>
      </c>
      <c r="G14" s="11">
        <v>4</v>
      </c>
      <c r="H14" s="12">
        <v>50</v>
      </c>
      <c r="I14" s="12">
        <f>G14*15</f>
        <v>60</v>
      </c>
      <c r="J14" s="12">
        <v>30</v>
      </c>
      <c r="K14" s="12">
        <f t="shared" si="0"/>
        <v>290</v>
      </c>
      <c r="L14" s="11" t="s">
        <v>25</v>
      </c>
      <c r="M14" s="11" t="s">
        <v>76</v>
      </c>
    </row>
    <row r="15" spans="1:18" s="3" customFormat="1" ht="15" customHeight="1">
      <c r="A15" s="10">
        <v>12</v>
      </c>
      <c r="B15" s="11" t="s">
        <v>77</v>
      </c>
      <c r="C15" s="11" t="s">
        <v>78</v>
      </c>
      <c r="D15" s="11" t="s">
        <v>79</v>
      </c>
      <c r="E15" s="11" t="s">
        <v>2</v>
      </c>
      <c r="F15" s="11" t="s">
        <v>26</v>
      </c>
      <c r="G15" s="11">
        <v>5</v>
      </c>
      <c r="H15" s="12">
        <v>80</v>
      </c>
      <c r="I15" s="12">
        <f>G15*15</f>
        <v>75</v>
      </c>
      <c r="J15" s="12">
        <v>30</v>
      </c>
      <c r="K15" s="12">
        <f t="shared" si="0"/>
        <v>505</v>
      </c>
      <c r="L15" s="11" t="s">
        <v>25</v>
      </c>
      <c r="M15" s="11" t="s">
        <v>80</v>
      </c>
    </row>
    <row r="16" spans="1:18" s="3" customFormat="1" ht="15" customHeight="1">
      <c r="A16" s="10">
        <v>13</v>
      </c>
      <c r="B16" s="11" t="s">
        <v>81</v>
      </c>
      <c r="C16" s="11" t="s">
        <v>82</v>
      </c>
      <c r="D16" s="11" t="s">
        <v>83</v>
      </c>
      <c r="E16" s="11" t="s">
        <v>2</v>
      </c>
      <c r="F16" s="11" t="s">
        <v>84</v>
      </c>
      <c r="G16" s="11">
        <v>2</v>
      </c>
      <c r="H16" s="12">
        <v>150</v>
      </c>
      <c r="I16" s="12">
        <f>G16*15</f>
        <v>30</v>
      </c>
      <c r="J16" s="12">
        <v>30</v>
      </c>
      <c r="K16" s="12">
        <f t="shared" si="0"/>
        <v>360</v>
      </c>
      <c r="L16" s="11" t="s">
        <v>25</v>
      </c>
      <c r="M16" s="11" t="s">
        <v>85</v>
      </c>
    </row>
    <row r="17" spans="1:15" s="3" customFormat="1" ht="15" customHeight="1">
      <c r="A17" s="10">
        <v>14</v>
      </c>
      <c r="B17" s="11" t="s">
        <v>81</v>
      </c>
      <c r="C17" s="11" t="s">
        <v>86</v>
      </c>
      <c r="D17" s="11" t="s">
        <v>87</v>
      </c>
      <c r="E17" s="11" t="s">
        <v>2</v>
      </c>
      <c r="F17" s="11" t="s">
        <v>20</v>
      </c>
      <c r="G17" s="11">
        <v>4</v>
      </c>
      <c r="H17" s="12">
        <v>150</v>
      </c>
      <c r="I17" s="12">
        <f>G17*15</f>
        <v>60</v>
      </c>
      <c r="J17" s="12">
        <v>30</v>
      </c>
      <c r="K17" s="12">
        <f t="shared" si="0"/>
        <v>690</v>
      </c>
      <c r="L17" s="11" t="s">
        <v>25</v>
      </c>
      <c r="M17" s="11" t="s">
        <v>37</v>
      </c>
    </row>
    <row r="18" spans="1:15" s="3" customFormat="1" ht="15" customHeight="1">
      <c r="A18" s="10">
        <v>15</v>
      </c>
      <c r="B18" s="11" t="s">
        <v>81</v>
      </c>
      <c r="C18" s="11" t="s">
        <v>88</v>
      </c>
      <c r="D18" s="11" t="s">
        <v>89</v>
      </c>
      <c r="E18" s="11" t="s">
        <v>2</v>
      </c>
      <c r="F18" s="11" t="s">
        <v>90</v>
      </c>
      <c r="G18" s="11">
        <v>21</v>
      </c>
      <c r="H18" s="12">
        <v>150</v>
      </c>
      <c r="I18" s="12">
        <f>G18*15</f>
        <v>315</v>
      </c>
      <c r="J18" s="12">
        <v>30</v>
      </c>
      <c r="K18" s="12">
        <f t="shared" si="0"/>
        <v>3495</v>
      </c>
      <c r="L18" s="11" t="s">
        <v>25</v>
      </c>
      <c r="M18" s="11" t="s">
        <v>91</v>
      </c>
    </row>
    <row r="19" spans="1:15" s="3" customFormat="1" ht="15" customHeight="1">
      <c r="A19" s="10">
        <v>16</v>
      </c>
      <c r="B19" s="11" t="s">
        <v>81</v>
      </c>
      <c r="C19" s="11" t="s">
        <v>92</v>
      </c>
      <c r="D19" s="11" t="s">
        <v>93</v>
      </c>
      <c r="E19" s="11" t="s">
        <v>2</v>
      </c>
      <c r="F19" s="11" t="s">
        <v>94</v>
      </c>
      <c r="G19" s="11">
        <v>3</v>
      </c>
      <c r="H19" s="12">
        <v>60</v>
      </c>
      <c r="I19" s="12">
        <f>G19*15</f>
        <v>45</v>
      </c>
      <c r="J19" s="12">
        <v>30</v>
      </c>
      <c r="K19" s="12">
        <f t="shared" si="0"/>
        <v>255</v>
      </c>
      <c r="L19" s="11" t="s">
        <v>27</v>
      </c>
      <c r="M19" s="11" t="s">
        <v>95</v>
      </c>
    </row>
    <row r="20" spans="1:15" s="3" customFormat="1" ht="15" customHeight="1">
      <c r="A20" s="10">
        <v>17</v>
      </c>
      <c r="B20" s="11" t="s">
        <v>81</v>
      </c>
      <c r="C20" s="11" t="s">
        <v>96</v>
      </c>
      <c r="D20" s="11" t="s">
        <v>97</v>
      </c>
      <c r="E20" s="11" t="s">
        <v>2</v>
      </c>
      <c r="F20" s="11" t="s">
        <v>98</v>
      </c>
      <c r="G20" s="11">
        <v>8</v>
      </c>
      <c r="H20" s="12">
        <v>60</v>
      </c>
      <c r="I20" s="12">
        <f>G20*15</f>
        <v>120</v>
      </c>
      <c r="J20" s="12">
        <v>30</v>
      </c>
      <c r="K20" s="12">
        <f t="shared" si="0"/>
        <v>630</v>
      </c>
      <c r="L20" s="11" t="s">
        <v>25</v>
      </c>
      <c r="M20" s="11" t="s">
        <v>99</v>
      </c>
    </row>
    <row r="21" spans="1:15" s="3" customFormat="1" ht="15" customHeight="1">
      <c r="A21" s="30" t="s">
        <v>100</v>
      </c>
      <c r="B21" s="31"/>
      <c r="C21" s="31"/>
      <c r="D21" s="31"/>
      <c r="E21" s="31"/>
      <c r="F21" s="31"/>
      <c r="G21" s="31"/>
      <c r="H21" s="31"/>
      <c r="I21" s="31"/>
      <c r="J21" s="32"/>
      <c r="K21" s="13">
        <f>SUM(K4:K20)</f>
        <v>17705</v>
      </c>
      <c r="L21" s="33"/>
      <c r="M21" s="33"/>
    </row>
    <row r="22" spans="1:15" s="3" customFormat="1" ht="15" customHeight="1">
      <c r="A22" s="14"/>
      <c r="B22" s="15"/>
      <c r="C22" s="15"/>
      <c r="D22" s="15"/>
      <c r="E22" s="15"/>
      <c r="F22" s="15"/>
      <c r="G22" s="9">
        <f>SUM(G4:G20)</f>
        <v>153</v>
      </c>
      <c r="H22" s="16"/>
      <c r="I22" s="16"/>
      <c r="J22" s="16"/>
      <c r="K22" s="16"/>
      <c r="L22" s="15"/>
      <c r="M22" s="15"/>
    </row>
    <row r="23" spans="1:15" s="3" customFormat="1" ht="30" customHeight="1">
      <c r="A23" s="18" t="s">
        <v>101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5" s="3" customFormat="1" ht="30" customHeight="1">
      <c r="A24" s="21" t="s">
        <v>1</v>
      </c>
      <c r="B24" s="21"/>
      <c r="C24" s="21"/>
      <c r="D24" s="21"/>
      <c r="E24" s="21"/>
      <c r="F24" s="21"/>
      <c r="G24" s="21"/>
      <c r="H24" s="22"/>
      <c r="I24" s="22"/>
      <c r="J24" s="22"/>
      <c r="K24" s="22"/>
      <c r="O24" s="17"/>
    </row>
  </sheetData>
  <sortState ref="B4:L19">
    <sortCondition ref="B4:B19"/>
    <sortCondition ref="C4:C19"/>
  </sortState>
  <mergeCells count="7">
    <mergeCell ref="A23:K23"/>
    <mergeCell ref="A24:K24"/>
    <mergeCell ref="A1:G1"/>
    <mergeCell ref="A2:G2"/>
    <mergeCell ref="H1:K1"/>
    <mergeCell ref="H2:K2"/>
    <mergeCell ref="A21:J21"/>
  </mergeCells>
  <conditionalFormatting sqref="C38:C1048576 C24:C31 C3:C22">
    <cfRule type="duplicateValues" dxfId="1" priority="8"/>
  </conditionalFormatting>
  <conditionalFormatting sqref="C3:C22">
    <cfRule type="duplicateValues" dxfId="0" priority="57"/>
  </conditionalFormatting>
  <pageMargins left="0.3149606299212598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2025-08-11T14:55:32Z</cp:lastPrinted>
  <dcterms:created xsi:type="dcterms:W3CDTF">2024-09-13T08:19:46Z</dcterms:created>
  <dcterms:modified xsi:type="dcterms:W3CDTF">2025-08-11T14:57:58Z</dcterms:modified>
</cp:coreProperties>
</file>