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4" i="1"/>
  <c r="J4" i="1" s="1"/>
  <c r="J12" i="1" s="1"/>
</calcChain>
</file>

<file path=xl/sharedStrings.xml><?xml version="1.0" encoding="utf-8"?>
<sst xmlns="http://schemas.openxmlformats.org/spreadsheetml/2006/main" count="56" uniqueCount="42">
  <si>
    <t>INVOICE
PRAGATI LOGISTICS,SAMANTA SAHI KHUNTIA LANE,8984191006
GST No:21AGHPB9356M1Z9</t>
  </si>
  <si>
    <t>Ganapati Pharmaceuticals
Address:1ST FLOOR MAHATAB ROAD CHATRA BAZAR,7008193235
GST No:21AIVPS9303D1Z5
C &amp; F Name:</t>
  </si>
  <si>
    <t>Sl No</t>
  </si>
  <si>
    <t>Date</t>
  </si>
  <si>
    <t>LR No #</t>
  </si>
  <si>
    <t>Case</t>
  </si>
  <si>
    <t>Rate</t>
  </si>
  <si>
    <t>Lr</t>
  </si>
  <si>
    <t>01/1/2022</t>
  </si>
  <si>
    <t>PL/MA/16795/21-22</t>
  </si>
  <si>
    <t>854</t>
  </si>
  <si>
    <t>10/1/2022</t>
  </si>
  <si>
    <t>PL/DO/19145/21-22</t>
  </si>
  <si>
    <t>879</t>
  </si>
  <si>
    <t>PL/MA/17315/21-22</t>
  </si>
  <si>
    <t>876</t>
  </si>
  <si>
    <t>11/1/2022</t>
  </si>
  <si>
    <t>PL/MA/17412/21-22</t>
  </si>
  <si>
    <t>881</t>
  </si>
  <si>
    <t>20/1/2022</t>
  </si>
  <si>
    <t>PL/MA/17917/21-22</t>
  </si>
  <si>
    <t>892</t>
  </si>
  <si>
    <t>27/1/2022</t>
  </si>
  <si>
    <t>PL/MA/18293/21-22</t>
  </si>
  <si>
    <t>899</t>
  </si>
  <si>
    <t>PL/MA/18352/21-22</t>
  </si>
  <si>
    <t>906</t>
  </si>
  <si>
    <t>29/1/2022</t>
  </si>
  <si>
    <t>PL/MA/18527/21-22</t>
  </si>
  <si>
    <t>916</t>
  </si>
  <si>
    <t>Kindly, verify &amp; confirm within 7 days, else GST will be filed by 20th January, 2022. 
GST to be paid by Consignor under Reverse Charge Mechanism(RCM) as per GST.</t>
  </si>
  <si>
    <t>Thanking you for your business.
PRAGATI LOGISTICS</t>
  </si>
  <si>
    <t>BARIPADA</t>
  </si>
  <si>
    <t>JAJPUR TOWN</t>
  </si>
  <si>
    <t>JHARSUGUDA</t>
  </si>
  <si>
    <t>FROM</t>
  </si>
  <si>
    <t>TO</t>
  </si>
  <si>
    <t>CTC</t>
  </si>
  <si>
    <t>INV.NO</t>
  </si>
  <si>
    <t>AMT</t>
  </si>
  <si>
    <t>Bill Date:01/31/2022
Bill #:Inv-43923/21-22
Total Amount:1835.00
Bill Range:01/01/2022 to 01/31/2022</t>
  </si>
  <si>
    <t>(RUPEES ONE THOUSAND EIHT HUNDRED THIRTY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</si>
</sst>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257175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AID/PRAGATI%20LOGISTICS/2021-2022/DECEMBER%20PAID%20BILL/GANAPATI%20PHARMA%20CEUTIC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784</v>
          </cell>
          <cell r="G4">
            <v>6</v>
          </cell>
          <cell r="H4">
            <v>25</v>
          </cell>
        </row>
        <row r="5">
          <cell r="E5" t="str">
            <v>BARIPADA</v>
          </cell>
          <cell r="F5" t="str">
            <v>800</v>
          </cell>
          <cell r="G5">
            <v>7</v>
          </cell>
          <cell r="H5">
            <v>25</v>
          </cell>
        </row>
        <row r="6">
          <cell r="E6" t="str">
            <v>BARIPADA</v>
          </cell>
          <cell r="F6" t="str">
            <v>805</v>
          </cell>
          <cell r="G6">
            <v>38</v>
          </cell>
          <cell r="H6">
            <v>25</v>
          </cell>
        </row>
        <row r="7">
          <cell r="E7" t="str">
            <v>BARIPADA</v>
          </cell>
          <cell r="F7" t="str">
            <v>806</v>
          </cell>
          <cell r="G7">
            <v>17</v>
          </cell>
          <cell r="H7">
            <v>25</v>
          </cell>
        </row>
        <row r="8">
          <cell r="E8" t="str">
            <v>JHARSUGUDA</v>
          </cell>
          <cell r="F8" t="str">
            <v>811</v>
          </cell>
          <cell r="G8">
            <v>6</v>
          </cell>
          <cell r="H8">
            <v>30</v>
          </cell>
        </row>
        <row r="9">
          <cell r="E9" t="str">
            <v>JHARSUGUDA</v>
          </cell>
          <cell r="F9" t="str">
            <v>822</v>
          </cell>
          <cell r="G9">
            <v>5</v>
          </cell>
          <cell r="H9">
            <v>30</v>
          </cell>
        </row>
        <row r="10">
          <cell r="E10" t="str">
            <v>BARIPADA</v>
          </cell>
          <cell r="F10" t="str">
            <v>833</v>
          </cell>
          <cell r="G10">
            <v>24</v>
          </cell>
          <cell r="H10">
            <v>25</v>
          </cell>
        </row>
        <row r="11">
          <cell r="E11" t="str">
            <v>JAJPUR TOWN</v>
          </cell>
          <cell r="F11" t="str">
            <v>841</v>
          </cell>
          <cell r="G11">
            <v>8</v>
          </cell>
          <cell r="H11">
            <v>25</v>
          </cell>
        </row>
        <row r="12">
          <cell r="E12" t="str">
            <v>BHADRAK</v>
          </cell>
          <cell r="F12" t="str">
            <v>844</v>
          </cell>
          <cell r="G12">
            <v>12</v>
          </cell>
          <cell r="H12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M7" sqref="M7"/>
    </sheetView>
  </sheetViews>
  <sheetFormatPr defaultRowHeight="15"/>
  <cols>
    <col min="1" max="1" width="4.42578125" style="1" customWidth="1"/>
    <col min="2" max="2" width="9.7109375" style="1" bestFit="1" customWidth="1"/>
    <col min="3" max="3" width="18.5703125" style="1" bestFit="1" customWidth="1"/>
    <col min="4" max="4" width="6.42578125" style="1" bestFit="1" customWidth="1"/>
    <col min="5" max="5" width="15" style="1" customWidth="1"/>
    <col min="6" max="6" width="5.5703125" style="1" customWidth="1"/>
    <col min="7" max="7" width="5" style="1" customWidth="1"/>
    <col min="8" max="9" width="5.5703125" style="2" bestFit="1" customWidth="1"/>
    <col min="10" max="10" width="7.42578125" style="2" customWidth="1"/>
    <col min="11" max="11" width="9.140625" style="1" customWidth="1"/>
    <col min="12" max="16384" width="9.140625" style="1"/>
  </cols>
  <sheetData>
    <row r="1" spans="1:10" s="10" customFormat="1" ht="90" customHeight="1">
      <c r="A1" s="13"/>
      <c r="B1" s="14"/>
      <c r="C1" s="14"/>
      <c r="D1" s="14"/>
      <c r="E1" s="15"/>
      <c r="F1" s="19" t="s">
        <v>0</v>
      </c>
      <c r="G1" s="23"/>
      <c r="H1" s="23"/>
      <c r="I1" s="23"/>
      <c r="J1" s="24"/>
    </row>
    <row r="2" spans="1:10" s="10" customFormat="1" ht="90" customHeight="1">
      <c r="A2" s="16" t="s">
        <v>1</v>
      </c>
      <c r="B2" s="17"/>
      <c r="C2" s="17"/>
      <c r="D2" s="17"/>
      <c r="E2" s="18"/>
      <c r="F2" s="20" t="s">
        <v>40</v>
      </c>
      <c r="G2" s="21"/>
      <c r="H2" s="21"/>
      <c r="I2" s="21"/>
      <c r="J2" s="22"/>
    </row>
    <row r="3" spans="1:10" s="3" customFormat="1" ht="30">
      <c r="A3" s="5" t="s">
        <v>2</v>
      </c>
      <c r="B3" s="5" t="s">
        <v>3</v>
      </c>
      <c r="C3" s="5" t="s">
        <v>4</v>
      </c>
      <c r="D3" s="11" t="s">
        <v>35</v>
      </c>
      <c r="E3" s="11" t="s">
        <v>36</v>
      </c>
      <c r="F3" s="11" t="s">
        <v>38</v>
      </c>
      <c r="G3" s="5" t="s">
        <v>5</v>
      </c>
      <c r="H3" s="7" t="s">
        <v>6</v>
      </c>
      <c r="I3" s="7" t="s">
        <v>7</v>
      </c>
      <c r="J3" s="25" t="s">
        <v>39</v>
      </c>
    </row>
    <row r="4" spans="1:10" ht="15" customHeight="1">
      <c r="A4" s="4">
        <v>1</v>
      </c>
      <c r="B4" s="4" t="s">
        <v>8</v>
      </c>
      <c r="C4" s="4" t="s">
        <v>9</v>
      </c>
      <c r="D4" s="12" t="s">
        <v>37</v>
      </c>
      <c r="E4" s="4" t="s">
        <v>32</v>
      </c>
      <c r="F4" s="4" t="s">
        <v>10</v>
      </c>
      <c r="G4" s="4">
        <v>6</v>
      </c>
      <c r="H4" s="6">
        <f>VLOOKUP(E4,[1]Invoice!$E$4:$H$12,4,FALSE)</f>
        <v>25</v>
      </c>
      <c r="I4" s="6">
        <v>20</v>
      </c>
      <c r="J4" s="6">
        <f>G4*H4+I4</f>
        <v>170</v>
      </c>
    </row>
    <row r="5" spans="1:10" ht="15" customHeight="1">
      <c r="A5" s="4">
        <v>2</v>
      </c>
      <c r="B5" s="4" t="s">
        <v>11</v>
      </c>
      <c r="C5" s="4" t="s">
        <v>12</v>
      </c>
      <c r="D5" s="12" t="s">
        <v>37</v>
      </c>
      <c r="E5" s="4" t="s">
        <v>33</v>
      </c>
      <c r="F5" s="4" t="s">
        <v>13</v>
      </c>
      <c r="G5" s="4">
        <v>10</v>
      </c>
      <c r="H5" s="6">
        <f>VLOOKUP(E5,[1]Invoice!$E$4:$H$12,4,FALSE)</f>
        <v>25</v>
      </c>
      <c r="I5" s="6">
        <v>20</v>
      </c>
      <c r="J5" s="6">
        <f t="shared" ref="J5:J11" si="0">G5*H5+I5</f>
        <v>270</v>
      </c>
    </row>
    <row r="6" spans="1:10" ht="15" customHeight="1">
      <c r="A6" s="4">
        <v>3</v>
      </c>
      <c r="B6" s="4" t="s">
        <v>11</v>
      </c>
      <c r="C6" s="4" t="s">
        <v>14</v>
      </c>
      <c r="D6" s="12" t="s">
        <v>37</v>
      </c>
      <c r="E6" s="4" t="s">
        <v>32</v>
      </c>
      <c r="F6" s="4" t="s">
        <v>15</v>
      </c>
      <c r="G6" s="4">
        <v>7</v>
      </c>
      <c r="H6" s="6">
        <f>VLOOKUP(E6,[1]Invoice!$E$4:$H$12,4,FALSE)</f>
        <v>25</v>
      </c>
      <c r="I6" s="6">
        <v>20</v>
      </c>
      <c r="J6" s="6">
        <f t="shared" si="0"/>
        <v>195</v>
      </c>
    </row>
    <row r="7" spans="1:10" ht="15" customHeight="1">
      <c r="A7" s="4">
        <v>4</v>
      </c>
      <c r="B7" s="4" t="s">
        <v>16</v>
      </c>
      <c r="C7" s="4" t="s">
        <v>17</v>
      </c>
      <c r="D7" s="12" t="s">
        <v>37</v>
      </c>
      <c r="E7" s="4" t="s">
        <v>32</v>
      </c>
      <c r="F7" s="4" t="s">
        <v>18</v>
      </c>
      <c r="G7" s="4">
        <v>7</v>
      </c>
      <c r="H7" s="6">
        <f>VLOOKUP(E7,[1]Invoice!$E$4:$H$12,4,FALSE)</f>
        <v>25</v>
      </c>
      <c r="I7" s="6">
        <v>20</v>
      </c>
      <c r="J7" s="6">
        <f t="shared" si="0"/>
        <v>195</v>
      </c>
    </row>
    <row r="8" spans="1:10" ht="15" customHeight="1">
      <c r="A8" s="4">
        <v>5</v>
      </c>
      <c r="B8" s="4" t="s">
        <v>19</v>
      </c>
      <c r="C8" s="4" t="s">
        <v>20</v>
      </c>
      <c r="D8" s="12" t="s">
        <v>37</v>
      </c>
      <c r="E8" s="4" t="s">
        <v>34</v>
      </c>
      <c r="F8" s="4" t="s">
        <v>21</v>
      </c>
      <c r="G8" s="4">
        <v>5</v>
      </c>
      <c r="H8" s="6">
        <f>VLOOKUP(E8,[1]Invoice!$E$4:$H$12,4,FALSE)</f>
        <v>30</v>
      </c>
      <c r="I8" s="6">
        <v>20</v>
      </c>
      <c r="J8" s="6">
        <f t="shared" si="0"/>
        <v>170</v>
      </c>
    </row>
    <row r="9" spans="1:10" ht="15" customHeight="1">
      <c r="A9" s="4">
        <v>6</v>
      </c>
      <c r="B9" s="4" t="s">
        <v>22</v>
      </c>
      <c r="C9" s="4" t="s">
        <v>23</v>
      </c>
      <c r="D9" s="12" t="s">
        <v>37</v>
      </c>
      <c r="E9" s="4" t="s">
        <v>32</v>
      </c>
      <c r="F9" s="4" t="s">
        <v>24</v>
      </c>
      <c r="G9" s="4">
        <v>14</v>
      </c>
      <c r="H9" s="6">
        <f>VLOOKUP(E9,[1]Invoice!$E$4:$H$12,4,FALSE)</f>
        <v>25</v>
      </c>
      <c r="I9" s="6">
        <v>20</v>
      </c>
      <c r="J9" s="6">
        <f t="shared" si="0"/>
        <v>370</v>
      </c>
    </row>
    <row r="10" spans="1:10" ht="15" customHeight="1">
      <c r="A10" s="4">
        <v>7</v>
      </c>
      <c r="B10" s="4" t="s">
        <v>22</v>
      </c>
      <c r="C10" s="4" t="s">
        <v>25</v>
      </c>
      <c r="D10" s="12" t="s">
        <v>37</v>
      </c>
      <c r="E10" s="4" t="s">
        <v>32</v>
      </c>
      <c r="F10" s="4" t="s">
        <v>26</v>
      </c>
      <c r="G10" s="4">
        <v>8</v>
      </c>
      <c r="H10" s="6">
        <f>VLOOKUP(E10,[1]Invoice!$E$4:$H$12,4,FALSE)</f>
        <v>25</v>
      </c>
      <c r="I10" s="6">
        <v>20</v>
      </c>
      <c r="J10" s="6">
        <f t="shared" si="0"/>
        <v>220</v>
      </c>
    </row>
    <row r="11" spans="1:10" ht="15" customHeight="1">
      <c r="A11" s="4">
        <v>8</v>
      </c>
      <c r="B11" s="4" t="s">
        <v>27</v>
      </c>
      <c r="C11" s="4" t="s">
        <v>28</v>
      </c>
      <c r="D11" s="12" t="s">
        <v>37</v>
      </c>
      <c r="E11" s="4" t="s">
        <v>32</v>
      </c>
      <c r="F11" s="4" t="s">
        <v>29</v>
      </c>
      <c r="G11" s="4">
        <v>9</v>
      </c>
      <c r="H11" s="6">
        <f>VLOOKUP(E11,[1]Invoice!$E$4:$H$12,4,FALSE)</f>
        <v>25</v>
      </c>
      <c r="I11" s="6">
        <v>20</v>
      </c>
      <c r="J11" s="6">
        <f t="shared" si="0"/>
        <v>245</v>
      </c>
    </row>
    <row r="12" spans="1:10" s="3" customFormat="1">
      <c r="A12" s="26" t="s">
        <v>41</v>
      </c>
      <c r="B12" s="27"/>
      <c r="C12" s="27"/>
      <c r="D12" s="27"/>
      <c r="E12" s="27"/>
      <c r="F12" s="27"/>
      <c r="G12" s="27"/>
      <c r="H12" s="28"/>
      <c r="I12" s="29"/>
      <c r="J12" s="7">
        <f>SUM(J4:J11)</f>
        <v>1835</v>
      </c>
    </row>
    <row r="13" spans="1:10" s="3" customFormat="1" ht="30" customHeight="1">
      <c r="A13" s="8" t="s">
        <v>30</v>
      </c>
      <c r="B13" s="8"/>
      <c r="C13" s="8"/>
      <c r="D13" s="8"/>
      <c r="E13" s="8"/>
      <c r="F13" s="8"/>
      <c r="G13" s="8"/>
      <c r="H13" s="9"/>
      <c r="I13" s="9"/>
      <c r="J13" s="9"/>
    </row>
    <row r="14" spans="1:10" s="3" customFormat="1" ht="30" customHeight="1">
      <c r="A14" s="8" t="s">
        <v>31</v>
      </c>
      <c r="B14" s="8"/>
      <c r="C14" s="8"/>
      <c r="D14" s="8"/>
      <c r="E14" s="8"/>
      <c r="F14" s="8"/>
      <c r="G14" s="8"/>
      <c r="H14" s="9"/>
      <c r="I14" s="9"/>
      <c r="J14" s="9"/>
    </row>
  </sheetData>
  <mergeCells count="7">
    <mergeCell ref="A12:I12"/>
    <mergeCell ref="A13:J13"/>
    <mergeCell ref="A14:J14"/>
    <mergeCell ref="A1:E1"/>
    <mergeCell ref="A2:E2"/>
    <mergeCell ref="F2:J2"/>
    <mergeCell ref="F1:J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2022-02-03T10:13:49Z</dcterms:created>
  <dcterms:modified xsi:type="dcterms:W3CDTF">2022-02-03T10:14:03Z</dcterms:modified>
</cp:coreProperties>
</file>