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  <c r="J12" l="1"/>
</calcChain>
</file>

<file path=xl/sharedStrings.xml><?xml version="1.0" encoding="utf-8"?>
<sst xmlns="http://schemas.openxmlformats.org/spreadsheetml/2006/main" count="57" uniqueCount="43">
  <si>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</si>
  <si>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</si>
  <si>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</si>
  <si>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</si>
  <si>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</si>
  <si>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SL</t>
  </si>
  <si>
    <t>LR NO</t>
  </si>
  <si>
    <t>INV NO</t>
  </si>
  <si>
    <t>PHULNAKHARA</t>
  </si>
  <si>
    <t>DHENKANAL</t>
  </si>
  <si>
    <t>CTC</t>
  </si>
  <si>
    <t>FROM</t>
  </si>
  <si>
    <t>TO</t>
  </si>
  <si>
    <t>OFF.STRY RATE</t>
  </si>
  <si>
    <t>LR CH</t>
  </si>
  <si>
    <t xml:space="preserve">TO, 
Gajanan Associates
Address: BHASHAKOSH LANE, NIMCHOURICUTTACK MO-9437030420,9337095622
GST No:21ABZPK7658Q1ZJ
</t>
  </si>
  <si>
    <t>SALIPUR</t>
  </si>
  <si>
    <t>KUAKHIA</t>
  </si>
  <si>
    <t>Invoice
PRAGATI LOGISTICS,
SAMANTA SAHI KHUNTIA LANE,8984191006
GST :21AGHPB9356M1Z9</t>
  </si>
  <si>
    <t>06/12/2024</t>
  </si>
  <si>
    <t>PL/DO/17530</t>
  </si>
  <si>
    <t>340</t>
  </si>
  <si>
    <t>PL/DO/17531</t>
  </si>
  <si>
    <t>338</t>
  </si>
  <si>
    <t>KUJANGA</t>
  </si>
  <si>
    <t>PL/DO/17532</t>
  </si>
  <si>
    <t>337</t>
  </si>
  <si>
    <t>PL/DO/17553</t>
  </si>
  <si>
    <t>342</t>
  </si>
  <si>
    <t>10/12/2024</t>
  </si>
  <si>
    <t>PL/DO/17807</t>
  </si>
  <si>
    <t>353</t>
  </si>
  <si>
    <t>PL/DO/17808</t>
  </si>
  <si>
    <t>354</t>
  </si>
  <si>
    <t>18/12/2024</t>
  </si>
  <si>
    <t>PL/DO/18204</t>
  </si>
  <si>
    <t>362</t>
  </si>
  <si>
    <t>28/12/2024</t>
  </si>
  <si>
    <t>PL/DO/18805</t>
  </si>
  <si>
    <t>373</t>
  </si>
  <si>
    <t>(RUPEES THREE THOUSAND FIVE HUNDRED NINETY ONLY)</t>
  </si>
  <si>
    <t>Declaration � Kindly verify and confirm before 20/01/2025</t>
  </si>
  <si>
    <t>Bill Date: 31/12/2024
Bill NO : 30268
TotalAmount: 3590.00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</si>
</sst>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1" fillId="0" borderId="17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57149</xdr:rowOff>
    </xdr:from>
    <xdr:to>
      <xdr:col>5</xdr:col>
      <xdr:colOff>1162050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49"/>
          <a:ext cx="4010025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V6" sqref="U6:V7"/>
    </sheetView>
  </sheetViews>
  <sheetFormatPr defaultRowHeight="15"/>
  <cols>
    <col min="1" max="1" width="4" style="1" customWidth="1"/>
    <col min="2" max="2" width="11.42578125" style="1" customWidth="1"/>
    <col min="3" max="3" width="12.7109375" style="1" bestFit="1" customWidth="1"/>
    <col min="4" max="5" width="7.28515625" style="1" customWidth="1"/>
    <col min="6" max="6" width="18.7109375" style="1" bestFit="1" customWidth="1"/>
    <col min="7" max="7" width="6.28515625" style="1" customWidth="1"/>
    <col min="8" max="8" width="9.28515625" style="1" bestFit="1" customWidth="1"/>
    <col min="9" max="9" width="6.7109375" style="1" customWidth="1"/>
    <col min="10" max="10" width="10" style="1" customWidth="1"/>
    <col min="11" max="16384" width="9.140625" style="1"/>
  </cols>
  <sheetData>
    <row r="1" spans="1:10" ht="90" customHeight="1" thickBot="1">
      <c r="A1" s="24"/>
      <c r="B1" s="25"/>
      <c r="C1" s="25"/>
      <c r="D1" s="25"/>
      <c r="E1" s="25"/>
      <c r="F1" s="25"/>
      <c r="G1" s="21" t="s">
        <v>18</v>
      </c>
      <c r="H1" s="22"/>
      <c r="I1" s="22"/>
      <c r="J1" s="23"/>
    </row>
    <row r="2" spans="1:10" ht="90" customHeight="1" thickBot="1">
      <c r="A2" s="24" t="s">
        <v>15</v>
      </c>
      <c r="B2" s="25"/>
      <c r="C2" s="25"/>
      <c r="D2" s="25"/>
      <c r="E2" s="25"/>
      <c r="F2" s="25"/>
      <c r="G2" s="21" t="s">
        <v>42</v>
      </c>
      <c r="H2" s="22"/>
      <c r="I2" s="22"/>
      <c r="J2" s="23"/>
    </row>
    <row r="3" spans="1:10" s="3" customFormat="1" ht="31.5" customHeight="1" thickBot="1">
      <c r="A3" s="8" t="s">
        <v>5</v>
      </c>
      <c r="B3" s="9" t="s">
        <v>0</v>
      </c>
      <c r="C3" s="9" t="s">
        <v>6</v>
      </c>
      <c r="D3" s="11" t="s">
        <v>7</v>
      </c>
      <c r="E3" s="9" t="s">
        <v>11</v>
      </c>
      <c r="F3" s="9" t="s">
        <v>12</v>
      </c>
      <c r="G3" s="9" t="s">
        <v>1</v>
      </c>
      <c r="H3" s="9" t="s">
        <v>13</v>
      </c>
      <c r="I3" s="9" t="s">
        <v>14</v>
      </c>
      <c r="J3" s="10" t="s">
        <v>2</v>
      </c>
    </row>
    <row r="4" spans="1:10" s="3" customFormat="1" ht="15" customHeight="1">
      <c r="A4" s="26">
        <v>1</v>
      </c>
      <c r="B4" s="4" t="s">
        <v>19</v>
      </c>
      <c r="C4" s="4" t="s">
        <v>20</v>
      </c>
      <c r="D4" s="4" t="s">
        <v>21</v>
      </c>
      <c r="E4" s="27" t="s">
        <v>10</v>
      </c>
      <c r="F4" s="4" t="s">
        <v>8</v>
      </c>
      <c r="G4" s="4">
        <v>15</v>
      </c>
      <c r="H4" s="5">
        <f>VLOOKUP(F4,'[1]PRETI AGENCIES'!$H$5:$I$90,2,FALSE)</f>
        <v>40</v>
      </c>
      <c r="I4" s="5">
        <v>25</v>
      </c>
      <c r="J4" s="5">
        <f>G4*H4+I4</f>
        <v>625</v>
      </c>
    </row>
    <row r="5" spans="1:10" s="3" customFormat="1" ht="15" customHeight="1">
      <c r="A5" s="26">
        <v>2</v>
      </c>
      <c r="B5" s="4" t="s">
        <v>19</v>
      </c>
      <c r="C5" s="27" t="s">
        <v>22</v>
      </c>
      <c r="D5" s="4" t="s">
        <v>23</v>
      </c>
      <c r="E5" s="27" t="s">
        <v>10</v>
      </c>
      <c r="F5" s="27" t="s">
        <v>24</v>
      </c>
      <c r="G5" s="4">
        <v>6</v>
      </c>
      <c r="H5" s="5">
        <f>VLOOKUP(F5,'[1]PRETI AGENCIES'!$H$5:$I$90,2,FALSE)</f>
        <v>45</v>
      </c>
      <c r="I5" s="5">
        <v>25</v>
      </c>
      <c r="J5" s="5">
        <f>G5*H5+I5</f>
        <v>295</v>
      </c>
    </row>
    <row r="6" spans="1:10" s="3" customFormat="1" ht="15" customHeight="1">
      <c r="A6" s="26">
        <v>3</v>
      </c>
      <c r="B6" s="4" t="s">
        <v>19</v>
      </c>
      <c r="C6" s="4" t="s">
        <v>25</v>
      </c>
      <c r="D6" s="4" t="s">
        <v>26</v>
      </c>
      <c r="E6" s="27" t="s">
        <v>10</v>
      </c>
      <c r="F6" s="4" t="s">
        <v>17</v>
      </c>
      <c r="G6" s="4">
        <v>5</v>
      </c>
      <c r="H6" s="5">
        <f>VLOOKUP(F6,'[1]PRETI AGENCIES'!$H$5:$I$90,2,FALSE)</f>
        <v>40</v>
      </c>
      <c r="I6" s="5">
        <v>25</v>
      </c>
      <c r="J6" s="5">
        <f>G6*H6+I6</f>
        <v>225</v>
      </c>
    </row>
    <row r="7" spans="1:10" s="3" customFormat="1" ht="15" customHeight="1">
      <c r="A7" s="26">
        <v>4</v>
      </c>
      <c r="B7" s="4" t="s">
        <v>19</v>
      </c>
      <c r="C7" s="4" t="s">
        <v>27</v>
      </c>
      <c r="D7" s="4" t="s">
        <v>28</v>
      </c>
      <c r="E7" s="27" t="s">
        <v>10</v>
      </c>
      <c r="F7" s="4" t="s">
        <v>16</v>
      </c>
      <c r="G7" s="4">
        <v>13</v>
      </c>
      <c r="H7" s="5">
        <f>VLOOKUP(F7,'[1]PRETI AGENCIES'!$H$5:$I$90,2,FALSE)</f>
        <v>40</v>
      </c>
      <c r="I7" s="5">
        <v>25</v>
      </c>
      <c r="J7" s="5">
        <f>G7*H7+I7</f>
        <v>545</v>
      </c>
    </row>
    <row r="8" spans="1:10" s="3" customFormat="1" ht="15" customHeight="1">
      <c r="A8" s="26">
        <v>5</v>
      </c>
      <c r="B8" s="4" t="s">
        <v>29</v>
      </c>
      <c r="C8" s="4" t="s">
        <v>30</v>
      </c>
      <c r="D8" s="4" t="s">
        <v>31</v>
      </c>
      <c r="E8" s="27" t="s">
        <v>10</v>
      </c>
      <c r="F8" s="4" t="s">
        <v>9</v>
      </c>
      <c r="G8" s="4">
        <v>6</v>
      </c>
      <c r="H8" s="5">
        <f>VLOOKUP(F8,'[1]PRETI AGENCIES'!$H$5:$I$90,2,FALSE)</f>
        <v>40</v>
      </c>
      <c r="I8" s="5">
        <v>25</v>
      </c>
      <c r="J8" s="5">
        <f>G8*H8+I8</f>
        <v>265</v>
      </c>
    </row>
    <row r="9" spans="1:10" s="3" customFormat="1" ht="15" customHeight="1">
      <c r="A9" s="26">
        <v>6</v>
      </c>
      <c r="B9" s="4" t="s">
        <v>29</v>
      </c>
      <c r="C9" s="4" t="s">
        <v>32</v>
      </c>
      <c r="D9" s="4" t="s">
        <v>33</v>
      </c>
      <c r="E9" s="27" t="s">
        <v>10</v>
      </c>
      <c r="F9" s="4" t="s">
        <v>9</v>
      </c>
      <c r="G9" s="4">
        <v>17</v>
      </c>
      <c r="H9" s="5">
        <f>VLOOKUP(F9,'[1]PRETI AGENCIES'!$H$5:$I$90,2,FALSE)</f>
        <v>40</v>
      </c>
      <c r="I9" s="5">
        <v>25</v>
      </c>
      <c r="J9" s="5">
        <f>G9*H9+I9</f>
        <v>705</v>
      </c>
    </row>
    <row r="10" spans="1:10" s="3" customFormat="1" ht="15" customHeight="1">
      <c r="A10" s="26">
        <v>7</v>
      </c>
      <c r="B10" s="4" t="s">
        <v>34</v>
      </c>
      <c r="C10" s="4" t="s">
        <v>35</v>
      </c>
      <c r="D10" s="4" t="s">
        <v>36</v>
      </c>
      <c r="E10" s="27" t="s">
        <v>10</v>
      </c>
      <c r="F10" s="4" t="s">
        <v>8</v>
      </c>
      <c r="G10" s="4">
        <v>7</v>
      </c>
      <c r="H10" s="5">
        <f>VLOOKUP(F10,'[1]PRETI AGENCIES'!$H$5:$I$90,2,FALSE)</f>
        <v>40</v>
      </c>
      <c r="I10" s="5">
        <v>25</v>
      </c>
      <c r="J10" s="5">
        <f>G10*H10+I10</f>
        <v>305</v>
      </c>
    </row>
    <row r="11" spans="1:10" s="3" customFormat="1" ht="15" customHeight="1">
      <c r="A11" s="26">
        <v>8</v>
      </c>
      <c r="B11" s="4" t="s">
        <v>37</v>
      </c>
      <c r="C11" s="4" t="s">
        <v>38</v>
      </c>
      <c r="D11" s="4" t="s">
        <v>39</v>
      </c>
      <c r="E11" s="27" t="s">
        <v>10</v>
      </c>
      <c r="F11" s="4" t="s">
        <v>9</v>
      </c>
      <c r="G11" s="4">
        <v>15</v>
      </c>
      <c r="H11" s="5">
        <f>VLOOKUP(F11,'[1]PRETI AGENCIES'!$H$5:$I$90,2,FALSE)</f>
        <v>40</v>
      </c>
      <c r="I11" s="5">
        <v>25</v>
      </c>
      <c r="J11" s="5">
        <f>G11*H11+I11</f>
        <v>625</v>
      </c>
    </row>
    <row r="12" spans="1:10" s="3" customFormat="1" ht="15" customHeight="1">
      <c r="A12" s="28" t="s">
        <v>40</v>
      </c>
      <c r="B12" s="29"/>
      <c r="C12" s="29"/>
      <c r="D12" s="29"/>
      <c r="E12" s="29"/>
      <c r="F12" s="29"/>
      <c r="G12" s="29"/>
      <c r="H12" s="29"/>
      <c r="I12" s="30"/>
      <c r="J12" s="31">
        <f>SUM(J4:J11)</f>
        <v>3590</v>
      </c>
    </row>
    <row r="13" spans="1:10" s="3" customFormat="1" ht="15" customHeight="1" thickBot="1">
      <c r="A13" s="6"/>
      <c r="B13"/>
      <c r="C13"/>
      <c r="D13"/>
      <c r="E13"/>
      <c r="F13"/>
      <c r="G13" s="26">
        <f>SUM(G4:G11)</f>
        <v>84</v>
      </c>
      <c r="H13" s="7"/>
      <c r="I13" s="7"/>
      <c r="J13" s="7"/>
    </row>
    <row r="14" spans="1:10" s="2" customFormat="1" ht="15" customHeight="1">
      <c r="A14" s="12" t="s">
        <v>3</v>
      </c>
      <c r="B14" s="13"/>
      <c r="C14" s="13"/>
      <c r="D14" s="13"/>
      <c r="E14" s="13"/>
      <c r="F14" s="13"/>
      <c r="G14" s="13"/>
      <c r="H14" s="13"/>
      <c r="I14" s="13"/>
      <c r="J14" s="14"/>
    </row>
    <row r="15" spans="1:10" s="2" customFormat="1" ht="15" customHeight="1">
      <c r="A15" s="15" t="s">
        <v>41</v>
      </c>
      <c r="B15" s="16"/>
      <c r="C15" s="16"/>
      <c r="D15" s="16"/>
      <c r="E15" s="16"/>
      <c r="F15" s="16"/>
      <c r="G15" s="16"/>
      <c r="H15" s="16"/>
      <c r="I15" s="16"/>
      <c r="J15" s="17"/>
    </row>
    <row r="16" spans="1:10" s="2" customFormat="1" ht="30" customHeight="1" thickBot="1">
      <c r="A16" s="18" t="s">
        <v>4</v>
      </c>
      <c r="B16" s="19"/>
      <c r="C16" s="19"/>
      <c r="D16" s="19"/>
      <c r="E16" s="19"/>
      <c r="F16" s="19"/>
      <c r="G16" s="19"/>
      <c r="H16" s="19"/>
      <c r="I16" s="19"/>
      <c r="J16" s="20"/>
    </row>
    <row r="17" s="2" customFormat="1"/>
  </sheetData>
  <mergeCells count="8">
    <mergeCell ref="A14:J14"/>
    <mergeCell ref="A15:J15"/>
    <mergeCell ref="A16:J16"/>
    <mergeCell ref="G1:J1"/>
    <mergeCell ref="G2:J2"/>
    <mergeCell ref="A1:F1"/>
    <mergeCell ref="A2:F2"/>
    <mergeCell ref="A12:I12"/>
  </mergeCells>
  <conditionalFormatting sqref="C17:C1048576 C1:C13">
    <cfRule type="duplicateValues" dxfId="0" priority="1"/>
  </conditionalFormatting>
  <pageMargins left="0.44" right="0.2899999999999999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2025-01-06T08:50:43Z</cp:lastPrinted>
  <dcterms:created xsi:type="dcterms:W3CDTF">2024-09-11T10:34:29Z</dcterms:created>
  <dcterms:modified xsi:type="dcterms:W3CDTF">2025-01-06T08:53:22Z</dcterms:modified>
</cp:coreProperties>
</file>