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Invoice!$A$3:$M$35</definedName>
  </definedNames>
  <calcPr calcId="124519"/>
</workbook>
</file>

<file path=xl/calcChain.xml><?xml version="1.0" encoding="utf-8"?>
<calcChain xmlns="http://schemas.openxmlformats.org/spreadsheetml/2006/main">
  <c r="G33" i="1"/>
  <c r="L31"/>
  <c r="L30"/>
  <c r="L29"/>
  <c r="L28"/>
  <c r="L27"/>
  <c r="L26"/>
  <c r="L25"/>
  <c r="L24"/>
  <c r="L23"/>
  <c r="L22"/>
  <c r="L21"/>
  <c r="A21"/>
  <c r="A22" s="1"/>
  <c r="A23" s="1"/>
  <c r="A24" s="1"/>
  <c r="A25" s="1"/>
  <c r="A26" s="1"/>
  <c r="A27" s="1"/>
  <c r="A28" s="1"/>
  <c r="A29" s="1"/>
  <c r="A30" s="1"/>
  <c r="A31" s="1"/>
  <c r="L20"/>
  <c r="L19"/>
  <c r="L18"/>
  <c r="L17"/>
  <c r="L16"/>
  <c r="L15"/>
  <c r="L14"/>
  <c r="L13"/>
  <c r="L12"/>
  <c r="L11"/>
  <c r="L10"/>
  <c r="L9"/>
  <c r="L8"/>
  <c r="L7"/>
  <c r="L6"/>
  <c r="L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L4"/>
  <c r="L32" l="1"/>
</calcChain>
</file>

<file path=xl/sharedStrings.xml><?xml version="1.0" encoding="utf-8"?>
<sst xmlns="http://schemas.openxmlformats.org/spreadsheetml/2006/main" count="187" uniqueCount="108">
  <si>
    <t>INVOICE
PRAGATI LOGISTICS,SAMANTA SAHI KHUNTIA LANE,8984191006
GST No:21AGHPB9356M1Z9</t>
  </si>
  <si>
    <t>Thanking you for your business.
PRAGATI LOGISTICS</t>
  </si>
  <si>
    <t>JAJPUR TOWN</t>
  </si>
  <si>
    <t>BHUBANESWAR</t>
  </si>
  <si>
    <t>JHARSUGUDA</t>
  </si>
  <si>
    <t>BOUDH</t>
  </si>
  <si>
    <t>RAYAGADA</t>
  </si>
  <si>
    <t>CTC</t>
  </si>
  <si>
    <t>FROM</t>
  </si>
  <si>
    <t>PHENYLE</t>
  </si>
  <si>
    <t>AGARBATTI</t>
  </si>
  <si>
    <t>SCRUBER</t>
  </si>
  <si>
    <t>CASE</t>
  </si>
  <si>
    <t>RATE</t>
  </si>
  <si>
    <t>HML</t>
  </si>
  <si>
    <t>DD.CH.</t>
  </si>
  <si>
    <t>LR CH.</t>
  </si>
  <si>
    <t>AMT.</t>
  </si>
  <si>
    <t>PRODUCT</t>
  </si>
  <si>
    <t>SL.</t>
  </si>
  <si>
    <t>DATE</t>
  </si>
  <si>
    <t>LR NO.</t>
  </si>
  <si>
    <t>INV. NO.</t>
  </si>
  <si>
    <t>DESTINATION</t>
  </si>
  <si>
    <t>JALESWAR</t>
  </si>
  <si>
    <t>KORAPUT</t>
  </si>
  <si>
    <t>KOTPAD</t>
  </si>
  <si>
    <t>SORO</t>
  </si>
  <si>
    <t xml:space="preserve">DHP INTERNATIONAL
Address: 504, MAHATAB ROAD, BACK SIDE OF JMG HERO,
CUTTACK,-753001 ODISHA,7978629868
GST No:21AIAPD5228R1ZC
</t>
  </si>
  <si>
    <t>Kindly, verify &amp; confirm within 7 days, else GST will be filed by 20th JANUARY, 2025. 
GST to be paid by Consignor under Reverse Charge Mechanism(RCM) as per GST.</t>
  </si>
  <si>
    <t>04/12/2024</t>
  </si>
  <si>
    <t>PL/MA/12084</t>
  </si>
  <si>
    <t>470</t>
  </si>
  <si>
    <t>TALCHER</t>
  </si>
  <si>
    <t>06/12/2024</t>
  </si>
  <si>
    <t>PL/DO/17517</t>
  </si>
  <si>
    <t>475</t>
  </si>
  <si>
    <t>10/12/2024</t>
  </si>
  <si>
    <t>PL/DO/17735</t>
  </si>
  <si>
    <t>479</t>
  </si>
  <si>
    <t>PL/DO/17753</t>
  </si>
  <si>
    <t>481</t>
  </si>
  <si>
    <t>BARANGA</t>
  </si>
  <si>
    <t>PL/MA/12333</t>
  </si>
  <si>
    <t>484</t>
  </si>
  <si>
    <t>PL/MA/12340</t>
  </si>
  <si>
    <t>482</t>
  </si>
  <si>
    <t>12/12/2024</t>
  </si>
  <si>
    <t>PL/DO/17889</t>
  </si>
  <si>
    <t>486</t>
  </si>
  <si>
    <t>DHENKANAL</t>
  </si>
  <si>
    <t>PL/DO/17890</t>
  </si>
  <si>
    <t>485</t>
  </si>
  <si>
    <t>JATNI</t>
  </si>
  <si>
    <t>14/12/2024</t>
  </si>
  <si>
    <t>PL/DO/18012</t>
  </si>
  <si>
    <t>488</t>
  </si>
  <si>
    <t>NAYAGARH</t>
  </si>
  <si>
    <t>17/12/2024</t>
  </si>
  <si>
    <t>PL/DO/18147</t>
  </si>
  <si>
    <t>491</t>
  </si>
  <si>
    <t>KHURDA</t>
  </si>
  <si>
    <t>PL/DO/18174</t>
  </si>
  <si>
    <t>495</t>
  </si>
  <si>
    <t>PL/MA/12559</t>
  </si>
  <si>
    <t>492</t>
  </si>
  <si>
    <t>PL/MA/12560</t>
  </si>
  <si>
    <t>494</t>
  </si>
  <si>
    <t>PL/MA/12561</t>
  </si>
  <si>
    <t>493</t>
  </si>
  <si>
    <t>19/12/2024</t>
  </si>
  <si>
    <t>PL/DO/18285</t>
  </si>
  <si>
    <t>496</t>
  </si>
  <si>
    <t>PL/DO/18291</t>
  </si>
  <si>
    <t>497</t>
  </si>
  <si>
    <t>JAJPUR ROAD</t>
  </si>
  <si>
    <t>23/12/2024</t>
  </si>
  <si>
    <t>PL/DO/18504</t>
  </si>
  <si>
    <t>502</t>
  </si>
  <si>
    <t>PL/MA/12763</t>
  </si>
  <si>
    <t>503</t>
  </si>
  <si>
    <t>PL/MA/12764</t>
  </si>
  <si>
    <t>501</t>
  </si>
  <si>
    <t>RAJGANGPUR</t>
  </si>
  <si>
    <t>26/12/2024</t>
  </si>
  <si>
    <t>PL/DO/18664</t>
  </si>
  <si>
    <t>507</t>
  </si>
  <si>
    <t>GHEE</t>
  </si>
  <si>
    <t>PL/DO/18666</t>
  </si>
  <si>
    <t>508</t>
  </si>
  <si>
    <t>BANKI</t>
  </si>
  <si>
    <t>PL/MA/12925</t>
  </si>
  <si>
    <t>506</t>
  </si>
  <si>
    <t>UMERKOT</t>
  </si>
  <si>
    <t>31/12/2024</t>
  </si>
  <si>
    <t>PL/DO/18884</t>
  </si>
  <si>
    <t>525</t>
  </si>
  <si>
    <t>PANIKOILI</t>
  </si>
  <si>
    <t>PL/DO/18888</t>
  </si>
  <si>
    <t>530</t>
  </si>
  <si>
    <t>PL/DO/18890</t>
  </si>
  <si>
    <t>529</t>
  </si>
  <si>
    <t>PL/DO/18903</t>
  </si>
  <si>
    <t>521</t>
  </si>
  <si>
    <t>PL/MA/13185</t>
  </si>
  <si>
    <t>531</t>
  </si>
  <si>
    <t>(RUPEES TWENTY SEVEN THOUSAND FOUR HUNDRED NINETY TWO ONLY)</t>
  </si>
  <si>
    <t>Bill Date:31/12/2024
Bill NO : 30265
Total Amount: 27492.00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</si>
</sst>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7</xdr:col>
      <xdr:colOff>381000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45339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U2" sqref="U2:U3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7109375" style="1" customWidth="1"/>
    <col min="8" max="8" width="6.5703125" style="2" bestFit="1" customWidth="1"/>
    <col min="9" max="9" width="6.7109375" style="2" customWidth="1"/>
    <col min="10" max="10" width="7.140625" style="2" bestFit="1" customWidth="1"/>
    <col min="11" max="11" width="6.85546875" style="2" customWidth="1"/>
    <col min="12" max="12" width="8.5703125" style="2" bestFit="1" customWidth="1"/>
    <col min="13" max="13" width="10.5703125" style="1" customWidth="1"/>
    <col min="14" max="14" width="9.140625" style="1"/>
    <col min="15" max="15" width="21.7109375" style="1" customWidth="1"/>
    <col min="16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7"/>
      <c r="I1" s="21" t="s">
        <v>0</v>
      </c>
      <c r="J1" s="21"/>
      <c r="K1" s="21"/>
      <c r="L1" s="21"/>
    </row>
    <row r="2" spans="1:13" ht="78.75" customHeight="1">
      <c r="A2" s="18" t="s">
        <v>28</v>
      </c>
      <c r="B2" s="19"/>
      <c r="C2" s="19"/>
      <c r="D2" s="19"/>
      <c r="E2" s="19"/>
      <c r="F2" s="19"/>
      <c r="G2" s="19"/>
      <c r="H2" s="20"/>
      <c r="I2" s="21" t="s">
        <v>107</v>
      </c>
      <c r="J2" s="21"/>
      <c r="K2" s="21"/>
      <c r="L2" s="21"/>
    </row>
    <row r="3" spans="1:13">
      <c r="A3" s="7" t="s">
        <v>19</v>
      </c>
      <c r="B3" s="7" t="s">
        <v>20</v>
      </c>
      <c r="C3" s="7" t="s">
        <v>21</v>
      </c>
      <c r="D3" s="7" t="s">
        <v>22</v>
      </c>
      <c r="E3" s="7" t="s">
        <v>8</v>
      </c>
      <c r="F3" s="7" t="s">
        <v>23</v>
      </c>
      <c r="G3" s="7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7" t="s">
        <v>18</v>
      </c>
    </row>
    <row r="4" spans="1:13">
      <c r="A4" s="8">
        <v>1</v>
      </c>
      <c r="B4" s="4" t="s">
        <v>30</v>
      </c>
      <c r="C4" s="4" t="s">
        <v>31</v>
      </c>
      <c r="D4" s="4" t="s">
        <v>32</v>
      </c>
      <c r="E4" s="5" t="s">
        <v>7</v>
      </c>
      <c r="F4" s="4" t="s">
        <v>33</v>
      </c>
      <c r="G4" s="4">
        <v>18</v>
      </c>
      <c r="H4" s="9">
        <v>45</v>
      </c>
      <c r="I4" s="9">
        <v>36</v>
      </c>
      <c r="J4" s="9">
        <v>0</v>
      </c>
      <c r="K4" s="9">
        <v>25</v>
      </c>
      <c r="L4" s="9">
        <f t="shared" ref="L4:L31" si="0">G4*H4+I4+J4+K4</f>
        <v>871</v>
      </c>
      <c r="M4" s="4" t="s">
        <v>9</v>
      </c>
    </row>
    <row r="5" spans="1:13">
      <c r="A5" s="8">
        <f>A4+1</f>
        <v>2</v>
      </c>
      <c r="B5" s="4" t="s">
        <v>34</v>
      </c>
      <c r="C5" s="4" t="s">
        <v>35</v>
      </c>
      <c r="D5" s="4" t="s">
        <v>36</v>
      </c>
      <c r="E5" s="5" t="s">
        <v>7</v>
      </c>
      <c r="F5" s="4" t="s">
        <v>3</v>
      </c>
      <c r="G5" s="4">
        <v>17</v>
      </c>
      <c r="H5" s="9">
        <v>45</v>
      </c>
      <c r="I5" s="9">
        <v>34</v>
      </c>
      <c r="J5" s="9">
        <v>0</v>
      </c>
      <c r="K5" s="9">
        <v>25</v>
      </c>
      <c r="L5" s="9">
        <f t="shared" si="0"/>
        <v>824</v>
      </c>
      <c r="M5" s="4" t="s">
        <v>9</v>
      </c>
    </row>
    <row r="6" spans="1:13">
      <c r="A6" s="8">
        <f t="shared" ref="A6:A31" si="1">A5+1</f>
        <v>3</v>
      </c>
      <c r="B6" s="4" t="s">
        <v>37</v>
      </c>
      <c r="C6" s="4" t="s">
        <v>38</v>
      </c>
      <c r="D6" s="4" t="s">
        <v>39</v>
      </c>
      <c r="E6" s="5" t="s">
        <v>7</v>
      </c>
      <c r="F6" s="4" t="s">
        <v>27</v>
      </c>
      <c r="G6" s="4">
        <v>11</v>
      </c>
      <c r="H6" s="9">
        <v>70</v>
      </c>
      <c r="I6" s="9">
        <v>22</v>
      </c>
      <c r="J6" s="9">
        <v>110</v>
      </c>
      <c r="K6" s="9">
        <v>25</v>
      </c>
      <c r="L6" s="9">
        <f t="shared" si="0"/>
        <v>927</v>
      </c>
      <c r="M6" s="4" t="s">
        <v>9</v>
      </c>
    </row>
    <row r="7" spans="1:13">
      <c r="A7" s="8">
        <f t="shared" si="1"/>
        <v>4</v>
      </c>
      <c r="B7" s="4" t="s">
        <v>37</v>
      </c>
      <c r="C7" s="4" t="s">
        <v>40</v>
      </c>
      <c r="D7" s="4" t="s">
        <v>41</v>
      </c>
      <c r="E7" s="5" t="s">
        <v>7</v>
      </c>
      <c r="F7" s="4" t="s">
        <v>42</v>
      </c>
      <c r="G7" s="4">
        <v>11</v>
      </c>
      <c r="H7" s="9">
        <v>45</v>
      </c>
      <c r="I7" s="9">
        <v>22</v>
      </c>
      <c r="J7" s="9">
        <v>0</v>
      </c>
      <c r="K7" s="9">
        <v>25</v>
      </c>
      <c r="L7" s="9">
        <f t="shared" si="0"/>
        <v>542</v>
      </c>
      <c r="M7" s="4" t="s">
        <v>9</v>
      </c>
    </row>
    <row r="8" spans="1:13">
      <c r="A8" s="8">
        <f t="shared" si="1"/>
        <v>5</v>
      </c>
      <c r="B8" s="4" t="s">
        <v>37</v>
      </c>
      <c r="C8" s="4" t="s">
        <v>43</v>
      </c>
      <c r="D8" s="4" t="s">
        <v>44</v>
      </c>
      <c r="E8" s="5" t="s">
        <v>7</v>
      </c>
      <c r="F8" s="4" t="s">
        <v>26</v>
      </c>
      <c r="G8" s="4">
        <v>7</v>
      </c>
      <c r="H8" s="9">
        <v>115</v>
      </c>
      <c r="I8" s="9">
        <v>14</v>
      </c>
      <c r="J8" s="9">
        <v>70</v>
      </c>
      <c r="K8" s="9">
        <v>25</v>
      </c>
      <c r="L8" s="9">
        <f t="shared" si="0"/>
        <v>914</v>
      </c>
      <c r="M8" s="4" t="s">
        <v>9</v>
      </c>
    </row>
    <row r="9" spans="1:13">
      <c r="A9" s="8">
        <f t="shared" si="1"/>
        <v>6</v>
      </c>
      <c r="B9" s="4" t="s">
        <v>37</v>
      </c>
      <c r="C9" s="4" t="s">
        <v>45</v>
      </c>
      <c r="D9" s="4" t="s">
        <v>46</v>
      </c>
      <c r="E9" s="5" t="s">
        <v>7</v>
      </c>
      <c r="F9" s="4" t="s">
        <v>5</v>
      </c>
      <c r="G9" s="4">
        <v>10</v>
      </c>
      <c r="H9" s="9">
        <v>100</v>
      </c>
      <c r="I9" s="9">
        <v>20</v>
      </c>
      <c r="J9" s="9">
        <v>100</v>
      </c>
      <c r="K9" s="9">
        <v>25</v>
      </c>
      <c r="L9" s="9">
        <f t="shared" si="0"/>
        <v>1145</v>
      </c>
      <c r="M9" s="4" t="s">
        <v>9</v>
      </c>
    </row>
    <row r="10" spans="1:13">
      <c r="A10" s="8">
        <f t="shared" si="1"/>
        <v>7</v>
      </c>
      <c r="B10" s="4" t="s">
        <v>47</v>
      </c>
      <c r="C10" s="4" t="s">
        <v>48</v>
      </c>
      <c r="D10" s="4" t="s">
        <v>49</v>
      </c>
      <c r="E10" s="5" t="s">
        <v>7</v>
      </c>
      <c r="F10" s="4" t="s">
        <v>50</v>
      </c>
      <c r="G10" s="4">
        <v>24</v>
      </c>
      <c r="H10" s="9">
        <v>45</v>
      </c>
      <c r="I10" s="9">
        <v>48</v>
      </c>
      <c r="J10" s="9">
        <v>0</v>
      </c>
      <c r="K10" s="9">
        <v>25</v>
      </c>
      <c r="L10" s="9">
        <f t="shared" si="0"/>
        <v>1153</v>
      </c>
      <c r="M10" s="4" t="s">
        <v>9</v>
      </c>
    </row>
    <row r="11" spans="1:13">
      <c r="A11" s="8">
        <f t="shared" si="1"/>
        <v>8</v>
      </c>
      <c r="B11" s="4" t="s">
        <v>47</v>
      </c>
      <c r="C11" s="4" t="s">
        <v>51</v>
      </c>
      <c r="D11" s="4" t="s">
        <v>52</v>
      </c>
      <c r="E11" s="5" t="s">
        <v>7</v>
      </c>
      <c r="F11" s="4" t="s">
        <v>53</v>
      </c>
      <c r="G11" s="4">
        <v>5</v>
      </c>
      <c r="H11" s="9">
        <v>70</v>
      </c>
      <c r="I11" s="9">
        <v>10</v>
      </c>
      <c r="J11" s="9">
        <v>0</v>
      </c>
      <c r="K11" s="9">
        <v>25</v>
      </c>
      <c r="L11" s="9">
        <f t="shared" si="0"/>
        <v>385</v>
      </c>
      <c r="M11" s="4" t="s">
        <v>11</v>
      </c>
    </row>
    <row r="12" spans="1:13">
      <c r="A12" s="8">
        <f t="shared" si="1"/>
        <v>9</v>
      </c>
      <c r="B12" s="4" t="s">
        <v>54</v>
      </c>
      <c r="C12" s="4" t="s">
        <v>55</v>
      </c>
      <c r="D12" s="4" t="s">
        <v>56</v>
      </c>
      <c r="E12" s="5" t="s">
        <v>7</v>
      </c>
      <c r="F12" s="4" t="s">
        <v>57</v>
      </c>
      <c r="G12" s="4">
        <v>35</v>
      </c>
      <c r="H12" s="9">
        <v>45</v>
      </c>
      <c r="I12" s="9">
        <v>70</v>
      </c>
      <c r="J12" s="9">
        <v>0</v>
      </c>
      <c r="K12" s="9">
        <v>25</v>
      </c>
      <c r="L12" s="9">
        <f t="shared" si="0"/>
        <v>1670</v>
      </c>
      <c r="M12" s="4" t="s">
        <v>9</v>
      </c>
    </row>
    <row r="13" spans="1:13">
      <c r="A13" s="8">
        <f t="shared" si="1"/>
        <v>10</v>
      </c>
      <c r="B13" s="4" t="s">
        <v>58</v>
      </c>
      <c r="C13" s="4" t="s">
        <v>59</v>
      </c>
      <c r="D13" s="4" t="s">
        <v>60</v>
      </c>
      <c r="E13" s="5" t="s">
        <v>7</v>
      </c>
      <c r="F13" s="4" t="s">
        <v>61</v>
      </c>
      <c r="G13" s="4">
        <v>3</v>
      </c>
      <c r="H13" s="9">
        <v>45</v>
      </c>
      <c r="I13" s="9">
        <v>6</v>
      </c>
      <c r="J13" s="9">
        <v>0</v>
      </c>
      <c r="K13" s="9">
        <v>25</v>
      </c>
      <c r="L13" s="9">
        <f t="shared" si="0"/>
        <v>166</v>
      </c>
      <c r="M13" s="4" t="s">
        <v>9</v>
      </c>
    </row>
    <row r="14" spans="1:13">
      <c r="A14" s="8">
        <f t="shared" si="1"/>
        <v>11</v>
      </c>
      <c r="B14" s="4" t="s">
        <v>58</v>
      </c>
      <c r="C14" s="4" t="s">
        <v>62</v>
      </c>
      <c r="D14" s="4" t="s">
        <v>63</v>
      </c>
      <c r="E14" s="5" t="s">
        <v>7</v>
      </c>
      <c r="F14" s="4" t="s">
        <v>3</v>
      </c>
      <c r="G14" s="4">
        <v>16</v>
      </c>
      <c r="H14" s="9">
        <v>45</v>
      </c>
      <c r="I14" s="9">
        <v>32</v>
      </c>
      <c r="J14" s="9">
        <v>0</v>
      </c>
      <c r="K14" s="9">
        <v>25</v>
      </c>
      <c r="L14" s="9">
        <f t="shared" si="0"/>
        <v>777</v>
      </c>
      <c r="M14" s="4" t="s">
        <v>9</v>
      </c>
    </row>
    <row r="15" spans="1:13">
      <c r="A15" s="8">
        <f t="shared" si="1"/>
        <v>12</v>
      </c>
      <c r="B15" s="4" t="s">
        <v>58</v>
      </c>
      <c r="C15" s="4" t="s">
        <v>64</v>
      </c>
      <c r="D15" s="4" t="s">
        <v>65</v>
      </c>
      <c r="E15" s="5" t="s">
        <v>7</v>
      </c>
      <c r="F15" s="4" t="s">
        <v>26</v>
      </c>
      <c r="G15" s="4">
        <v>11</v>
      </c>
      <c r="H15" s="9">
        <v>115</v>
      </c>
      <c r="I15" s="9">
        <v>22</v>
      </c>
      <c r="J15" s="9">
        <v>110</v>
      </c>
      <c r="K15" s="9">
        <v>25</v>
      </c>
      <c r="L15" s="9">
        <f t="shared" si="0"/>
        <v>1422</v>
      </c>
      <c r="M15" s="4" t="s">
        <v>9</v>
      </c>
    </row>
    <row r="16" spans="1:13">
      <c r="A16" s="8">
        <f t="shared" si="1"/>
        <v>13</v>
      </c>
      <c r="B16" s="4" t="s">
        <v>58</v>
      </c>
      <c r="C16" s="4" t="s">
        <v>66</v>
      </c>
      <c r="D16" s="4" t="s">
        <v>67</v>
      </c>
      <c r="E16" s="5" t="s">
        <v>7</v>
      </c>
      <c r="F16" s="4" t="s">
        <v>6</v>
      </c>
      <c r="G16" s="4">
        <v>13</v>
      </c>
      <c r="H16" s="9">
        <v>95</v>
      </c>
      <c r="I16" s="9">
        <v>26</v>
      </c>
      <c r="J16" s="9">
        <v>130</v>
      </c>
      <c r="K16" s="9">
        <v>25</v>
      </c>
      <c r="L16" s="9">
        <f t="shared" si="0"/>
        <v>1416</v>
      </c>
      <c r="M16" s="4" t="s">
        <v>9</v>
      </c>
    </row>
    <row r="17" spans="1:13">
      <c r="A17" s="8">
        <f t="shared" si="1"/>
        <v>14</v>
      </c>
      <c r="B17" s="4" t="s">
        <v>58</v>
      </c>
      <c r="C17" s="4" t="s">
        <v>68</v>
      </c>
      <c r="D17" s="4" t="s">
        <v>69</v>
      </c>
      <c r="E17" s="5" t="s">
        <v>7</v>
      </c>
      <c r="F17" s="4" t="s">
        <v>4</v>
      </c>
      <c r="G17" s="4">
        <v>10</v>
      </c>
      <c r="H17" s="9">
        <v>80</v>
      </c>
      <c r="I17" s="9">
        <v>20</v>
      </c>
      <c r="J17" s="9">
        <v>100</v>
      </c>
      <c r="K17" s="9">
        <v>25</v>
      </c>
      <c r="L17" s="9">
        <f t="shared" si="0"/>
        <v>945</v>
      </c>
      <c r="M17" s="4" t="s">
        <v>9</v>
      </c>
    </row>
    <row r="18" spans="1:13">
      <c r="A18" s="8">
        <f t="shared" si="1"/>
        <v>15</v>
      </c>
      <c r="B18" s="4" t="s">
        <v>70</v>
      </c>
      <c r="C18" s="4" t="s">
        <v>71</v>
      </c>
      <c r="D18" s="4" t="s">
        <v>72</v>
      </c>
      <c r="E18" s="5" t="s">
        <v>7</v>
      </c>
      <c r="F18" s="4" t="s">
        <v>2</v>
      </c>
      <c r="G18" s="4">
        <v>1</v>
      </c>
      <c r="H18" s="9">
        <v>55</v>
      </c>
      <c r="I18" s="9">
        <v>2</v>
      </c>
      <c r="J18" s="9">
        <v>0</v>
      </c>
      <c r="K18" s="9"/>
      <c r="L18" s="9">
        <f t="shared" si="0"/>
        <v>57</v>
      </c>
      <c r="M18" s="4" t="s">
        <v>10</v>
      </c>
    </row>
    <row r="19" spans="1:13">
      <c r="A19" s="8"/>
      <c r="B19" s="4" t="s">
        <v>70</v>
      </c>
      <c r="C19" s="4" t="s">
        <v>71</v>
      </c>
      <c r="D19" s="4" t="s">
        <v>72</v>
      </c>
      <c r="E19" s="5" t="s">
        <v>7</v>
      </c>
      <c r="F19" s="4" t="s">
        <v>2</v>
      </c>
      <c r="G19" s="4">
        <v>42</v>
      </c>
      <c r="H19" s="9">
        <v>45</v>
      </c>
      <c r="I19" s="9">
        <v>84</v>
      </c>
      <c r="J19" s="9">
        <v>0</v>
      </c>
      <c r="K19" s="9">
        <v>25</v>
      </c>
      <c r="L19" s="9">
        <f t="shared" si="0"/>
        <v>1999</v>
      </c>
      <c r="M19" s="4" t="s">
        <v>9</v>
      </c>
    </row>
    <row r="20" spans="1:13">
      <c r="A20" s="8">
        <v>16</v>
      </c>
      <c r="B20" s="4" t="s">
        <v>70</v>
      </c>
      <c r="C20" s="4" t="s">
        <v>73</v>
      </c>
      <c r="D20" s="4" t="s">
        <v>74</v>
      </c>
      <c r="E20" s="5" t="s">
        <v>7</v>
      </c>
      <c r="F20" s="4" t="s">
        <v>75</v>
      </c>
      <c r="G20" s="4">
        <v>13</v>
      </c>
      <c r="H20" s="9">
        <v>45</v>
      </c>
      <c r="I20" s="9">
        <v>26</v>
      </c>
      <c r="J20" s="9">
        <v>0</v>
      </c>
      <c r="K20" s="9">
        <v>25</v>
      </c>
      <c r="L20" s="9">
        <f t="shared" si="0"/>
        <v>636</v>
      </c>
      <c r="M20" s="4" t="s">
        <v>9</v>
      </c>
    </row>
    <row r="21" spans="1:13">
      <c r="A21" s="8">
        <f>A20+1</f>
        <v>17</v>
      </c>
      <c r="B21" s="4" t="s">
        <v>76</v>
      </c>
      <c r="C21" s="4" t="s">
        <v>77</v>
      </c>
      <c r="D21" s="4" t="s">
        <v>78</v>
      </c>
      <c r="E21" s="5" t="s">
        <v>7</v>
      </c>
      <c r="F21" s="4" t="s">
        <v>2</v>
      </c>
      <c r="G21" s="4">
        <v>2</v>
      </c>
      <c r="H21" s="9">
        <v>45</v>
      </c>
      <c r="I21" s="9">
        <v>4</v>
      </c>
      <c r="J21" s="9">
        <v>0</v>
      </c>
      <c r="K21" s="9">
        <v>25</v>
      </c>
      <c r="L21" s="9">
        <f t="shared" si="0"/>
        <v>119</v>
      </c>
      <c r="M21" s="4" t="s">
        <v>9</v>
      </c>
    </row>
    <row r="22" spans="1:13">
      <c r="A22" s="8">
        <f t="shared" ref="A22:A31" si="2">A21+1</f>
        <v>18</v>
      </c>
      <c r="B22" s="4" t="s">
        <v>76</v>
      </c>
      <c r="C22" s="4" t="s">
        <v>79</v>
      </c>
      <c r="D22" s="4" t="s">
        <v>80</v>
      </c>
      <c r="E22" s="5" t="s">
        <v>7</v>
      </c>
      <c r="F22" s="4" t="s">
        <v>25</v>
      </c>
      <c r="G22" s="4">
        <v>6</v>
      </c>
      <c r="H22" s="9">
        <v>90</v>
      </c>
      <c r="I22" s="9">
        <v>12</v>
      </c>
      <c r="J22" s="9">
        <v>60</v>
      </c>
      <c r="K22" s="9">
        <v>25</v>
      </c>
      <c r="L22" s="9">
        <f t="shared" si="0"/>
        <v>637</v>
      </c>
      <c r="M22" s="4" t="s">
        <v>9</v>
      </c>
    </row>
    <row r="23" spans="1:13">
      <c r="A23" s="8">
        <f t="shared" si="2"/>
        <v>19</v>
      </c>
      <c r="B23" s="4" t="s">
        <v>76</v>
      </c>
      <c r="C23" s="4" t="s">
        <v>81</v>
      </c>
      <c r="D23" s="4" t="s">
        <v>82</v>
      </c>
      <c r="E23" s="5" t="s">
        <v>7</v>
      </c>
      <c r="F23" s="4" t="s">
        <v>83</v>
      </c>
      <c r="G23" s="4">
        <v>9</v>
      </c>
      <c r="H23" s="9">
        <v>90</v>
      </c>
      <c r="I23" s="9">
        <v>18</v>
      </c>
      <c r="J23" s="9">
        <v>90</v>
      </c>
      <c r="K23" s="9">
        <v>25</v>
      </c>
      <c r="L23" s="9">
        <f t="shared" si="0"/>
        <v>943</v>
      </c>
      <c r="M23" s="4" t="s">
        <v>9</v>
      </c>
    </row>
    <row r="24" spans="1:13">
      <c r="A24" s="8">
        <f t="shared" si="2"/>
        <v>20</v>
      </c>
      <c r="B24" s="4" t="s">
        <v>84</v>
      </c>
      <c r="C24" s="4" t="s">
        <v>85</v>
      </c>
      <c r="D24" s="4" t="s">
        <v>86</v>
      </c>
      <c r="E24" s="5" t="s">
        <v>7</v>
      </c>
      <c r="F24" s="4" t="s">
        <v>3</v>
      </c>
      <c r="G24" s="4">
        <v>25</v>
      </c>
      <c r="H24" s="9">
        <v>45</v>
      </c>
      <c r="I24" s="9">
        <v>50</v>
      </c>
      <c r="J24" s="9">
        <v>0</v>
      </c>
      <c r="K24" s="9">
        <v>25</v>
      </c>
      <c r="L24" s="9">
        <f t="shared" si="0"/>
        <v>1200</v>
      </c>
      <c r="M24" s="4" t="s">
        <v>87</v>
      </c>
    </row>
    <row r="25" spans="1:13">
      <c r="A25" s="8">
        <f t="shared" si="2"/>
        <v>21</v>
      </c>
      <c r="B25" s="4" t="s">
        <v>84</v>
      </c>
      <c r="C25" s="4" t="s">
        <v>88</v>
      </c>
      <c r="D25" s="4" t="s">
        <v>89</v>
      </c>
      <c r="E25" s="5" t="s">
        <v>7</v>
      </c>
      <c r="F25" s="4" t="s">
        <v>90</v>
      </c>
      <c r="G25" s="4">
        <v>18</v>
      </c>
      <c r="H25" s="9">
        <v>45</v>
      </c>
      <c r="I25" s="9">
        <v>36</v>
      </c>
      <c r="J25" s="9">
        <v>0</v>
      </c>
      <c r="K25" s="9">
        <v>25</v>
      </c>
      <c r="L25" s="9">
        <f t="shared" si="0"/>
        <v>871</v>
      </c>
      <c r="M25" s="4" t="s">
        <v>9</v>
      </c>
    </row>
    <row r="26" spans="1:13">
      <c r="A26" s="8">
        <f t="shared" si="2"/>
        <v>22</v>
      </c>
      <c r="B26" s="4" t="s">
        <v>84</v>
      </c>
      <c r="C26" s="4" t="s">
        <v>91</v>
      </c>
      <c r="D26" s="4" t="s">
        <v>92</v>
      </c>
      <c r="E26" s="5" t="s">
        <v>7</v>
      </c>
      <c r="F26" s="4" t="s">
        <v>93</v>
      </c>
      <c r="G26" s="4">
        <v>45</v>
      </c>
      <c r="H26" s="9">
        <v>105</v>
      </c>
      <c r="I26" s="9">
        <v>90</v>
      </c>
      <c r="J26" s="9">
        <v>450</v>
      </c>
      <c r="K26" s="9">
        <v>25</v>
      </c>
      <c r="L26" s="9">
        <f t="shared" si="0"/>
        <v>5290</v>
      </c>
      <c r="M26" s="4" t="s">
        <v>9</v>
      </c>
    </row>
    <row r="27" spans="1:13">
      <c r="A27" s="8">
        <f t="shared" si="2"/>
        <v>23</v>
      </c>
      <c r="B27" s="4" t="s">
        <v>94</v>
      </c>
      <c r="C27" s="4" t="s">
        <v>95</v>
      </c>
      <c r="D27" s="4" t="s">
        <v>96</v>
      </c>
      <c r="E27" s="5" t="s">
        <v>7</v>
      </c>
      <c r="F27" s="4" t="s">
        <v>97</v>
      </c>
      <c r="G27" s="4">
        <v>6</v>
      </c>
      <c r="H27" s="9">
        <v>45</v>
      </c>
      <c r="I27" s="9">
        <v>12</v>
      </c>
      <c r="J27" s="9">
        <v>0</v>
      </c>
      <c r="K27" s="9">
        <v>25</v>
      </c>
      <c r="L27" s="9">
        <f t="shared" si="0"/>
        <v>307</v>
      </c>
      <c r="M27" s="4" t="s">
        <v>9</v>
      </c>
    </row>
    <row r="28" spans="1:13">
      <c r="A28" s="8">
        <f t="shared" si="2"/>
        <v>24</v>
      </c>
      <c r="B28" s="4" t="s">
        <v>94</v>
      </c>
      <c r="C28" s="4" t="s">
        <v>98</v>
      </c>
      <c r="D28" s="4" t="s">
        <v>99</v>
      </c>
      <c r="E28" s="5" t="s">
        <v>7</v>
      </c>
      <c r="F28" s="4" t="s">
        <v>53</v>
      </c>
      <c r="G28" s="4">
        <v>16</v>
      </c>
      <c r="H28" s="9">
        <v>45</v>
      </c>
      <c r="I28" s="9">
        <v>32</v>
      </c>
      <c r="J28" s="9">
        <v>0</v>
      </c>
      <c r="K28" s="9">
        <v>25</v>
      </c>
      <c r="L28" s="9">
        <f t="shared" si="0"/>
        <v>777</v>
      </c>
      <c r="M28" s="4" t="s">
        <v>9</v>
      </c>
    </row>
    <row r="29" spans="1:13">
      <c r="A29" s="8">
        <f t="shared" si="2"/>
        <v>25</v>
      </c>
      <c r="B29" s="4" t="s">
        <v>94</v>
      </c>
      <c r="C29" s="4" t="s">
        <v>100</v>
      </c>
      <c r="D29" s="4" t="s">
        <v>101</v>
      </c>
      <c r="E29" s="5" t="s">
        <v>7</v>
      </c>
      <c r="F29" s="4" t="s">
        <v>90</v>
      </c>
      <c r="G29" s="4">
        <v>3</v>
      </c>
      <c r="H29" s="9">
        <v>70</v>
      </c>
      <c r="I29" s="9">
        <v>6</v>
      </c>
      <c r="J29" s="9">
        <v>0</v>
      </c>
      <c r="K29" s="9">
        <v>25</v>
      </c>
      <c r="L29" s="9">
        <f t="shared" si="0"/>
        <v>241</v>
      </c>
      <c r="M29" s="4" t="s">
        <v>11</v>
      </c>
    </row>
    <row r="30" spans="1:13">
      <c r="A30" s="8">
        <f t="shared" si="2"/>
        <v>26</v>
      </c>
      <c r="B30" s="4" t="s">
        <v>94</v>
      </c>
      <c r="C30" s="4" t="s">
        <v>102</v>
      </c>
      <c r="D30" s="4" t="s">
        <v>103</v>
      </c>
      <c r="E30" s="5" t="s">
        <v>7</v>
      </c>
      <c r="F30" s="4" t="s">
        <v>3</v>
      </c>
      <c r="G30" s="4">
        <v>4</v>
      </c>
      <c r="H30" s="9">
        <v>45</v>
      </c>
      <c r="I30" s="9">
        <v>8</v>
      </c>
      <c r="J30" s="9">
        <v>0</v>
      </c>
      <c r="K30" s="9">
        <v>25</v>
      </c>
      <c r="L30" s="9">
        <f t="shared" si="0"/>
        <v>213</v>
      </c>
      <c r="M30" s="4" t="s">
        <v>9</v>
      </c>
    </row>
    <row r="31" spans="1:13">
      <c r="A31" s="8">
        <f t="shared" si="2"/>
        <v>27</v>
      </c>
      <c r="B31" s="4" t="s">
        <v>94</v>
      </c>
      <c r="C31" s="4" t="s">
        <v>104</v>
      </c>
      <c r="D31" s="4" t="s">
        <v>105</v>
      </c>
      <c r="E31" s="5" t="s">
        <v>7</v>
      </c>
      <c r="F31" s="4" t="s">
        <v>24</v>
      </c>
      <c r="G31" s="4">
        <v>10</v>
      </c>
      <c r="H31" s="9">
        <v>90</v>
      </c>
      <c r="I31" s="9">
        <v>20</v>
      </c>
      <c r="J31" s="9">
        <v>100</v>
      </c>
      <c r="K31" s="9">
        <v>25</v>
      </c>
      <c r="L31" s="9">
        <f t="shared" si="0"/>
        <v>1045</v>
      </c>
      <c r="M31" s="4" t="s">
        <v>9</v>
      </c>
    </row>
    <row r="32" spans="1:13">
      <c r="A32" s="22" t="s">
        <v>106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10">
        <f>SUM(L4:L31)</f>
        <v>27492</v>
      </c>
      <c r="M32" s="25"/>
    </row>
    <row r="33" spans="1:13">
      <c r="A33" s="11"/>
      <c r="B33"/>
      <c r="C33"/>
      <c r="D33"/>
      <c r="E33"/>
      <c r="F33"/>
      <c r="G33" s="7">
        <f>SUM(G4:G31)</f>
        <v>391</v>
      </c>
      <c r="H33" s="12"/>
      <c r="I33" s="12"/>
      <c r="J33" s="12"/>
      <c r="K33" s="12"/>
      <c r="L33" s="12"/>
      <c r="M33"/>
    </row>
    <row r="34" spans="1:13" s="3" customFormat="1" ht="30" customHeight="1">
      <c r="A34" s="13" t="s">
        <v>29</v>
      </c>
      <c r="B34" s="13"/>
      <c r="C34" s="13"/>
      <c r="D34" s="13"/>
      <c r="E34" s="13"/>
      <c r="F34" s="13"/>
      <c r="G34" s="13"/>
      <c r="H34" s="14"/>
      <c r="I34" s="14"/>
      <c r="J34" s="14"/>
      <c r="K34" s="14"/>
      <c r="L34" s="14"/>
    </row>
    <row r="35" spans="1:13" s="3" customFormat="1" ht="30" customHeight="1">
      <c r="A35" s="13" t="s">
        <v>1</v>
      </c>
      <c r="B35" s="13"/>
      <c r="C35" s="13"/>
      <c r="D35" s="13"/>
      <c r="E35" s="13"/>
      <c r="F35" s="13"/>
      <c r="G35" s="13"/>
      <c r="H35" s="14"/>
      <c r="I35" s="14"/>
      <c r="J35" s="14"/>
      <c r="K35" s="14"/>
      <c r="L35" s="14"/>
    </row>
  </sheetData>
  <sortState ref="B4:M30">
    <sortCondition ref="B4"/>
  </sortState>
  <mergeCells count="7">
    <mergeCell ref="A34:L34"/>
    <mergeCell ref="A35:L35"/>
    <mergeCell ref="A1:H1"/>
    <mergeCell ref="A2:H2"/>
    <mergeCell ref="I1:L1"/>
    <mergeCell ref="I2:L2"/>
    <mergeCell ref="A32:K32"/>
  </mergeCells>
  <pageMargins left="0.23622047244094491" right="0.1574803149606299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2025-01-06T08:13:38Z</cp:lastPrinted>
  <dcterms:created xsi:type="dcterms:W3CDTF">2024-10-08T06:53:49Z</dcterms:created>
  <dcterms:modified xsi:type="dcterms:W3CDTF">2025-01-06T08:13:41Z</dcterms:modified>
</cp:coreProperties>
</file>