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Invoice!$A$3:$L$23</definedName>
  </definedNames>
  <calcPr calcId="124519"/>
</workbook>
</file>

<file path=xl/calcChain.xml><?xml version="1.0" encoding="utf-8"?>
<calcChain xmlns="http://schemas.openxmlformats.org/spreadsheetml/2006/main">
  <c r="H24" i="1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4"/>
  <c r="L4" s="1"/>
  <c r="L20" s="1"/>
</calcChain>
</file>

<file path=xl/sharedStrings.xml><?xml version="1.0" encoding="utf-8"?>
<sst xmlns="http://schemas.openxmlformats.org/spreadsheetml/2006/main" count="115" uniqueCount="72">
  <si>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</si>
  <si>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</si>
  <si>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</si>
  <si>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</si>
  <si>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</si>
  <si>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</si>
  <si>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01/11/2024</t>
  </si>
  <si>
    <t>3367</t>
  </si>
  <si>
    <t>AUTO TYRE</t>
  </si>
  <si>
    <t>02/11/2024</t>
  </si>
  <si>
    <t>1515</t>
  </si>
  <si>
    <t>CYCLE TYRE</t>
  </si>
  <si>
    <t>3365</t>
  </si>
  <si>
    <t>AUTO TYRE TUBE</t>
  </si>
  <si>
    <t>11516</t>
  </si>
  <si>
    <t>08/11/2024</t>
  </si>
  <si>
    <t>3372</t>
  </si>
  <si>
    <t>11/11/2024</t>
  </si>
  <si>
    <t>3379</t>
  </si>
  <si>
    <t>0407</t>
  </si>
  <si>
    <t>15/11/2024</t>
  </si>
  <si>
    <t>3386</t>
  </si>
  <si>
    <t>16/11/2024</t>
  </si>
  <si>
    <t>11598</t>
  </si>
  <si>
    <t>19/11/2024</t>
  </si>
  <si>
    <t>3390</t>
  </si>
  <si>
    <t>20/11/2024</t>
  </si>
  <si>
    <t>3394</t>
  </si>
  <si>
    <t>26/11/2024</t>
  </si>
  <si>
    <t>11640</t>
  </si>
  <si>
    <t>11641</t>
  </si>
  <si>
    <t>CYCLE TUBE</t>
  </si>
  <si>
    <t>27/11/2024</t>
  </si>
  <si>
    <t>3000156</t>
  </si>
  <si>
    <t>30/11/2024</t>
  </si>
  <si>
    <t>3404</t>
  </si>
  <si>
    <t>11657</t>
  </si>
  <si>
    <t>GST to be paid by Consignor under Reverse Charge Mechanism (RCM) as per GST</t>
  </si>
  <si>
    <t>Thanking you for your business.
PRAGATI LOGISTICS</t>
  </si>
  <si>
    <t>PL/JA/17888</t>
  </si>
  <si>
    <t>PL/JA/17951</t>
  </si>
  <si>
    <t>PL/JA/17932</t>
  </si>
  <si>
    <t>PL/JA/17998</t>
  </si>
  <si>
    <t>PL/JA/18402</t>
  </si>
  <si>
    <t>PL/JA/18552</t>
  </si>
  <si>
    <t>PL/JA/18554</t>
  </si>
  <si>
    <t>PL/JA/18862</t>
  </si>
  <si>
    <t>PL/JA/18898</t>
  </si>
  <si>
    <t>PL/JA/19044</t>
  </si>
  <si>
    <t>PL/JA/19129</t>
  </si>
  <si>
    <t>PL/JA/19541</t>
  </si>
  <si>
    <t>PL/JA/19543</t>
  </si>
  <si>
    <t>PL/JA/19678</t>
  </si>
  <si>
    <t>PL/JA/19851</t>
  </si>
  <si>
    <t>PL/JA/19839</t>
  </si>
  <si>
    <t>BERHAMPUR</t>
  </si>
  <si>
    <t>BAHANAGA</t>
  </si>
  <si>
    <t>KARANJIA</t>
  </si>
  <si>
    <t>MANGALPUR</t>
  </si>
  <si>
    <t>ANGUL</t>
  </si>
  <si>
    <t>CTC</t>
  </si>
  <si>
    <t>SL</t>
  </si>
  <si>
    <t>LR NO</t>
  </si>
  <si>
    <t>INV NO</t>
  </si>
  <si>
    <t>FROM</t>
  </si>
  <si>
    <t>TO</t>
  </si>
  <si>
    <t>HML</t>
  </si>
  <si>
    <t>LR CH.</t>
  </si>
  <si>
    <t xml:space="preserve">TO, 
RALSON INDIA LIMITED
Address: Holding No.235 Ward No. 5,ALAMCHAND BAZAR,CUTTACK,9861815254
GST No:21AAACR0281P1ZF
</t>
  </si>
  <si>
    <t>(RUPEES TWELVE THOUSAND FIVE HUNDRED TWENTY FOUR ONLY)</t>
  </si>
  <si>
    <t>Bill Date:30/11/2024
Bill NO : 28110
TotalAmount:12524.00</t>
  </si>
  <si>
    <t>Declaration � Kindly verify and confirm before 20/12/2024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</si>
</sst>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6</xdr:col>
      <xdr:colOff>838201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76200"/>
          <a:ext cx="42100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S15" sqref="R15:S1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8" style="1" bestFit="1" customWidth="1"/>
    <col min="5" max="5" width="5.7109375" style="1" bestFit="1" customWidth="1"/>
    <col min="6" max="6" width="12.42578125" style="1" bestFit="1" customWidth="1"/>
    <col min="7" max="7" width="15.28515625" style="1" customWidth="1"/>
    <col min="8" max="8" width="5.42578125" style="1" bestFit="1" customWidth="1"/>
    <col min="9" max="9" width="6.5703125" style="1" bestFit="1" customWidth="1"/>
    <col min="10" max="10" width="5.5703125" style="1" bestFit="1" customWidth="1"/>
    <col min="11" max="11" width="6.42578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3"/>
      <c r="B1" s="13"/>
      <c r="C1" s="13"/>
      <c r="D1" s="13"/>
      <c r="E1" s="13"/>
      <c r="F1" s="13"/>
      <c r="G1" s="13"/>
      <c r="H1" s="14" t="s">
        <v>0</v>
      </c>
      <c r="I1" s="15"/>
      <c r="J1" s="15"/>
      <c r="K1" s="15"/>
      <c r="L1" s="16"/>
    </row>
    <row r="2" spans="1:12" ht="81.75" customHeight="1">
      <c r="A2" s="13" t="s">
        <v>68</v>
      </c>
      <c r="B2" s="13"/>
      <c r="C2" s="13"/>
      <c r="D2" s="13"/>
      <c r="E2" s="13"/>
      <c r="F2" s="13"/>
      <c r="G2" s="13"/>
      <c r="H2" s="14" t="s">
        <v>70</v>
      </c>
      <c r="I2" s="15"/>
      <c r="J2" s="15"/>
      <c r="K2" s="15"/>
      <c r="L2" s="16"/>
    </row>
    <row r="3" spans="1:12">
      <c r="A3" s="7" t="s">
        <v>61</v>
      </c>
      <c r="B3" s="7" t="s">
        <v>1</v>
      </c>
      <c r="C3" s="7" t="s">
        <v>62</v>
      </c>
      <c r="D3" s="8" t="s">
        <v>63</v>
      </c>
      <c r="E3" s="8" t="s">
        <v>64</v>
      </c>
      <c r="F3" s="8" t="s">
        <v>65</v>
      </c>
      <c r="G3" s="7" t="s">
        <v>2</v>
      </c>
      <c r="H3" s="7" t="s">
        <v>3</v>
      </c>
      <c r="I3" s="7" t="s">
        <v>4</v>
      </c>
      <c r="J3" s="7" t="s">
        <v>66</v>
      </c>
      <c r="K3" s="7" t="s">
        <v>67</v>
      </c>
      <c r="L3" s="7" t="s">
        <v>5</v>
      </c>
    </row>
    <row r="4" spans="1:12">
      <c r="A4" s="2">
        <v>1</v>
      </c>
      <c r="B4" s="17" t="s">
        <v>6</v>
      </c>
      <c r="C4" s="17" t="s">
        <v>39</v>
      </c>
      <c r="D4" s="17" t="s">
        <v>7</v>
      </c>
      <c r="E4" s="19" t="s">
        <v>60</v>
      </c>
      <c r="F4" s="2" t="s">
        <v>55</v>
      </c>
      <c r="G4" s="2" t="s">
        <v>8</v>
      </c>
      <c r="H4" s="2">
        <v>2</v>
      </c>
      <c r="I4" s="3">
        <v>76.5</v>
      </c>
      <c r="J4" s="3">
        <f>H4*1</f>
        <v>2</v>
      </c>
      <c r="K4" s="3">
        <v>25</v>
      </c>
      <c r="L4" s="18">
        <f>H4*I4+J4+K4</f>
        <v>180</v>
      </c>
    </row>
    <row r="5" spans="1:12">
      <c r="A5" s="2">
        <v>2</v>
      </c>
      <c r="B5" s="17" t="s">
        <v>9</v>
      </c>
      <c r="C5" s="17" t="s">
        <v>40</v>
      </c>
      <c r="D5" s="17" t="s">
        <v>10</v>
      </c>
      <c r="E5" s="6" t="s">
        <v>60</v>
      </c>
      <c r="F5" s="2" t="s">
        <v>55</v>
      </c>
      <c r="G5" s="2" t="s">
        <v>11</v>
      </c>
      <c r="H5" s="2">
        <v>5</v>
      </c>
      <c r="I5" s="3">
        <v>126</v>
      </c>
      <c r="J5" s="3">
        <f t="shared" ref="J5:J19" si="0">H5*1</f>
        <v>5</v>
      </c>
      <c r="K5" s="3">
        <v>25</v>
      </c>
      <c r="L5" s="3">
        <f t="shared" ref="L5:L19" si="1">H5*I5+J5+K5</f>
        <v>660</v>
      </c>
    </row>
    <row r="6" spans="1:12" ht="30">
      <c r="A6" s="2">
        <v>3</v>
      </c>
      <c r="B6" s="17" t="s">
        <v>9</v>
      </c>
      <c r="C6" s="17" t="s">
        <v>41</v>
      </c>
      <c r="D6" s="17" t="s">
        <v>12</v>
      </c>
      <c r="E6" s="6" t="s">
        <v>60</v>
      </c>
      <c r="F6" s="2" t="s">
        <v>56</v>
      </c>
      <c r="G6" s="2" t="s">
        <v>13</v>
      </c>
      <c r="H6" s="2">
        <v>39</v>
      </c>
      <c r="I6" s="3">
        <v>76.5</v>
      </c>
      <c r="J6" s="3">
        <f t="shared" si="0"/>
        <v>39</v>
      </c>
      <c r="K6" s="3">
        <v>25</v>
      </c>
      <c r="L6" s="3">
        <f t="shared" si="1"/>
        <v>3047.5</v>
      </c>
    </row>
    <row r="7" spans="1:12">
      <c r="A7" s="2">
        <v>4</v>
      </c>
      <c r="B7" s="17" t="s">
        <v>9</v>
      </c>
      <c r="C7" s="17" t="s">
        <v>42</v>
      </c>
      <c r="D7" s="17" t="s">
        <v>14</v>
      </c>
      <c r="E7" s="6" t="s">
        <v>60</v>
      </c>
      <c r="F7" s="2" t="s">
        <v>55</v>
      </c>
      <c r="G7" s="2" t="s">
        <v>11</v>
      </c>
      <c r="H7" s="2">
        <v>2</v>
      </c>
      <c r="I7" s="3">
        <v>126</v>
      </c>
      <c r="J7" s="3">
        <f t="shared" si="0"/>
        <v>2</v>
      </c>
      <c r="K7" s="3">
        <v>25</v>
      </c>
      <c r="L7" s="3">
        <f t="shared" si="1"/>
        <v>279</v>
      </c>
    </row>
    <row r="8" spans="1:12">
      <c r="A8" s="2">
        <v>5</v>
      </c>
      <c r="B8" s="17" t="s">
        <v>15</v>
      </c>
      <c r="C8" s="17" t="s">
        <v>43</v>
      </c>
      <c r="D8" s="17" t="s">
        <v>16</v>
      </c>
      <c r="E8" s="6" t="s">
        <v>60</v>
      </c>
      <c r="F8" s="2" t="s">
        <v>55</v>
      </c>
      <c r="G8" s="2" t="s">
        <v>8</v>
      </c>
      <c r="H8" s="2">
        <v>4</v>
      </c>
      <c r="I8" s="3">
        <v>76.5</v>
      </c>
      <c r="J8" s="3">
        <f t="shared" si="0"/>
        <v>4</v>
      </c>
      <c r="K8" s="3">
        <v>25</v>
      </c>
      <c r="L8" s="3">
        <f t="shared" si="1"/>
        <v>335</v>
      </c>
    </row>
    <row r="9" spans="1:12">
      <c r="A9" s="2">
        <v>6</v>
      </c>
      <c r="B9" s="17" t="s">
        <v>17</v>
      </c>
      <c r="C9" s="17" t="s">
        <v>44</v>
      </c>
      <c r="D9" s="17" t="s">
        <v>18</v>
      </c>
      <c r="E9" s="6" t="s">
        <v>60</v>
      </c>
      <c r="F9" s="2" t="s">
        <v>56</v>
      </c>
      <c r="G9" s="11" t="s">
        <v>8</v>
      </c>
      <c r="H9" s="2">
        <v>4</v>
      </c>
      <c r="I9" s="3">
        <v>76.5</v>
      </c>
      <c r="J9" s="3">
        <f t="shared" si="0"/>
        <v>4</v>
      </c>
      <c r="K9" s="3">
        <v>25</v>
      </c>
      <c r="L9" s="3">
        <f t="shared" si="1"/>
        <v>335</v>
      </c>
    </row>
    <row r="10" spans="1:12">
      <c r="A10" s="2">
        <v>7</v>
      </c>
      <c r="B10" s="17" t="s">
        <v>17</v>
      </c>
      <c r="C10" s="17" t="s">
        <v>45</v>
      </c>
      <c r="D10" s="17" t="s">
        <v>19</v>
      </c>
      <c r="E10" s="6" t="s">
        <v>60</v>
      </c>
      <c r="F10" s="2" t="s">
        <v>57</v>
      </c>
      <c r="G10" s="10" t="s">
        <v>11</v>
      </c>
      <c r="H10" s="2">
        <v>2</v>
      </c>
      <c r="I10" s="3">
        <v>126</v>
      </c>
      <c r="J10" s="3">
        <f t="shared" si="0"/>
        <v>2</v>
      </c>
      <c r="K10" s="3">
        <v>25</v>
      </c>
      <c r="L10" s="3">
        <f t="shared" si="1"/>
        <v>279</v>
      </c>
    </row>
    <row r="11" spans="1:12">
      <c r="A11" s="2">
        <v>8</v>
      </c>
      <c r="B11" s="17" t="s">
        <v>20</v>
      </c>
      <c r="C11" s="17" t="s">
        <v>46</v>
      </c>
      <c r="D11" s="17" t="s">
        <v>21</v>
      </c>
      <c r="E11" s="6" t="s">
        <v>60</v>
      </c>
      <c r="F11" s="2" t="s">
        <v>55</v>
      </c>
      <c r="G11" s="2" t="s">
        <v>8</v>
      </c>
      <c r="H11" s="2">
        <v>2</v>
      </c>
      <c r="I11" s="3">
        <v>76.5</v>
      </c>
      <c r="J11" s="3">
        <f t="shared" si="0"/>
        <v>2</v>
      </c>
      <c r="K11" s="3">
        <v>25</v>
      </c>
      <c r="L11" s="3">
        <f t="shared" si="1"/>
        <v>180</v>
      </c>
    </row>
    <row r="12" spans="1:12">
      <c r="A12" s="2">
        <v>9</v>
      </c>
      <c r="B12" s="17" t="s">
        <v>22</v>
      </c>
      <c r="C12" s="17" t="s">
        <v>47</v>
      </c>
      <c r="D12" s="17" t="s">
        <v>23</v>
      </c>
      <c r="E12" s="6" t="s">
        <v>60</v>
      </c>
      <c r="F12" s="2" t="s">
        <v>58</v>
      </c>
      <c r="G12" s="2" t="s">
        <v>11</v>
      </c>
      <c r="H12" s="2">
        <v>8</v>
      </c>
      <c r="I12" s="3">
        <v>126</v>
      </c>
      <c r="J12" s="3">
        <f t="shared" si="0"/>
        <v>8</v>
      </c>
      <c r="K12" s="3">
        <v>25</v>
      </c>
      <c r="L12" s="3">
        <f t="shared" si="1"/>
        <v>1041</v>
      </c>
    </row>
    <row r="13" spans="1:12" ht="30">
      <c r="A13" s="2">
        <v>10</v>
      </c>
      <c r="B13" s="17" t="s">
        <v>24</v>
      </c>
      <c r="C13" s="17" t="s">
        <v>48</v>
      </c>
      <c r="D13" s="17" t="s">
        <v>25</v>
      </c>
      <c r="E13" s="6" t="s">
        <v>60</v>
      </c>
      <c r="F13" s="2" t="s">
        <v>56</v>
      </c>
      <c r="G13" s="2" t="s">
        <v>13</v>
      </c>
      <c r="H13" s="2">
        <v>19</v>
      </c>
      <c r="I13" s="3">
        <v>76.5</v>
      </c>
      <c r="J13" s="3">
        <f t="shared" si="0"/>
        <v>19</v>
      </c>
      <c r="K13" s="3">
        <v>25</v>
      </c>
      <c r="L13" s="3">
        <f t="shared" si="1"/>
        <v>1497.5</v>
      </c>
    </row>
    <row r="14" spans="1:12" ht="30">
      <c r="A14" s="2">
        <v>11</v>
      </c>
      <c r="B14" s="17" t="s">
        <v>26</v>
      </c>
      <c r="C14" s="17" t="s">
        <v>49</v>
      </c>
      <c r="D14" s="17" t="s">
        <v>27</v>
      </c>
      <c r="E14" s="6" t="s">
        <v>60</v>
      </c>
      <c r="F14" s="2" t="s">
        <v>56</v>
      </c>
      <c r="G14" s="2" t="s">
        <v>13</v>
      </c>
      <c r="H14" s="2">
        <v>13</v>
      </c>
      <c r="I14" s="3">
        <v>76.5</v>
      </c>
      <c r="J14" s="3">
        <f t="shared" si="0"/>
        <v>13</v>
      </c>
      <c r="K14" s="3">
        <v>25</v>
      </c>
      <c r="L14" s="3">
        <f t="shared" si="1"/>
        <v>1032.5</v>
      </c>
    </row>
    <row r="15" spans="1:12">
      <c r="A15" s="2">
        <v>12</v>
      </c>
      <c r="B15" s="17" t="s">
        <v>28</v>
      </c>
      <c r="C15" s="17" t="s">
        <v>50</v>
      </c>
      <c r="D15" s="17" t="s">
        <v>29</v>
      </c>
      <c r="E15" s="6" t="s">
        <v>60</v>
      </c>
      <c r="F15" s="2" t="s">
        <v>57</v>
      </c>
      <c r="G15" s="10" t="s">
        <v>11</v>
      </c>
      <c r="H15" s="2">
        <v>5</v>
      </c>
      <c r="I15" s="3">
        <v>126</v>
      </c>
      <c r="J15" s="3">
        <f t="shared" si="0"/>
        <v>5</v>
      </c>
      <c r="K15" s="3">
        <v>25</v>
      </c>
      <c r="L15" s="3">
        <f t="shared" si="1"/>
        <v>660</v>
      </c>
    </row>
    <row r="16" spans="1:12">
      <c r="A16" s="2">
        <v>13</v>
      </c>
      <c r="B16" s="17" t="s">
        <v>28</v>
      </c>
      <c r="C16" s="17" t="s">
        <v>51</v>
      </c>
      <c r="D16" s="17" t="s">
        <v>30</v>
      </c>
      <c r="E16" s="6" t="s">
        <v>60</v>
      </c>
      <c r="F16" s="2" t="s">
        <v>57</v>
      </c>
      <c r="G16" s="2" t="s">
        <v>31</v>
      </c>
      <c r="H16" s="2">
        <v>3</v>
      </c>
      <c r="I16" s="3">
        <v>126</v>
      </c>
      <c r="J16" s="3">
        <f t="shared" si="0"/>
        <v>3</v>
      </c>
      <c r="K16" s="3">
        <v>25</v>
      </c>
      <c r="L16" s="3">
        <f t="shared" si="1"/>
        <v>406</v>
      </c>
    </row>
    <row r="17" spans="1:12">
      <c r="A17" s="2">
        <v>14</v>
      </c>
      <c r="B17" s="17" t="s">
        <v>32</v>
      </c>
      <c r="C17" s="17" t="s">
        <v>52</v>
      </c>
      <c r="D17" s="17" t="s">
        <v>33</v>
      </c>
      <c r="E17" s="6" t="s">
        <v>60</v>
      </c>
      <c r="F17" s="2" t="s">
        <v>59</v>
      </c>
      <c r="G17" s="2" t="s">
        <v>8</v>
      </c>
      <c r="H17" s="2">
        <v>1</v>
      </c>
      <c r="I17" s="3">
        <v>76.5</v>
      </c>
      <c r="J17" s="3">
        <f t="shared" si="0"/>
        <v>1</v>
      </c>
      <c r="K17" s="3">
        <v>25</v>
      </c>
      <c r="L17" s="3">
        <f t="shared" si="1"/>
        <v>102.5</v>
      </c>
    </row>
    <row r="18" spans="1:12" ht="30">
      <c r="A18" s="2">
        <v>15</v>
      </c>
      <c r="B18" s="17" t="s">
        <v>34</v>
      </c>
      <c r="C18" s="17" t="s">
        <v>53</v>
      </c>
      <c r="D18" s="17" t="s">
        <v>35</v>
      </c>
      <c r="E18" s="6" t="s">
        <v>60</v>
      </c>
      <c r="F18" s="2" t="s">
        <v>56</v>
      </c>
      <c r="G18" s="2" t="s">
        <v>13</v>
      </c>
      <c r="H18" s="2">
        <v>20</v>
      </c>
      <c r="I18" s="3">
        <v>76.5</v>
      </c>
      <c r="J18" s="3">
        <f t="shared" si="0"/>
        <v>20</v>
      </c>
      <c r="K18" s="3">
        <v>25</v>
      </c>
      <c r="L18" s="3">
        <f t="shared" si="1"/>
        <v>1575</v>
      </c>
    </row>
    <row r="19" spans="1:12">
      <c r="A19" s="17">
        <v>16</v>
      </c>
      <c r="B19" s="17" t="s">
        <v>34</v>
      </c>
      <c r="C19" s="17" t="s">
        <v>54</v>
      </c>
      <c r="D19" s="17" t="s">
        <v>36</v>
      </c>
      <c r="E19" s="6" t="s">
        <v>60</v>
      </c>
      <c r="F19" s="2" t="s">
        <v>57</v>
      </c>
      <c r="G19" s="10" t="s">
        <v>11</v>
      </c>
      <c r="H19" s="2">
        <v>7</v>
      </c>
      <c r="I19" s="3">
        <v>126</v>
      </c>
      <c r="J19" s="3">
        <f t="shared" si="0"/>
        <v>7</v>
      </c>
      <c r="K19" s="3">
        <v>25</v>
      </c>
      <c r="L19" s="3">
        <f t="shared" si="1"/>
        <v>914</v>
      </c>
    </row>
    <row r="20" spans="1:12">
      <c r="A20" s="22" t="s">
        <v>69</v>
      </c>
      <c r="B20" s="23"/>
      <c r="C20" s="23"/>
      <c r="D20" s="23"/>
      <c r="E20" s="23"/>
      <c r="F20" s="23"/>
      <c r="G20" s="23"/>
      <c r="H20" s="23"/>
      <c r="I20" s="23"/>
      <c r="J20" s="23"/>
      <c r="K20" s="24"/>
      <c r="L20" s="9">
        <f>SUM(L4:L19)</f>
        <v>12524</v>
      </c>
    </row>
    <row r="21" spans="1:12" s="5" customFormat="1">
      <c r="A21" s="13" t="s">
        <v>37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4"/>
    </row>
    <row r="22" spans="1:12" s="5" customFormat="1">
      <c r="A22" s="13" t="s">
        <v>71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4"/>
    </row>
    <row r="23" spans="1:12" s="5" customFormat="1" ht="30" customHeight="1" thickBot="1">
      <c r="A23" s="20" t="s">
        <v>38</v>
      </c>
      <c r="B23" s="20"/>
      <c r="C23" s="20"/>
      <c r="D23" s="20"/>
      <c r="E23" s="20"/>
      <c r="F23" s="20"/>
      <c r="G23" s="20"/>
      <c r="H23" s="21"/>
      <c r="I23" s="20"/>
      <c r="J23" s="20"/>
      <c r="K23" s="20"/>
      <c r="L23" s="4"/>
    </row>
    <row r="24" spans="1:12" s="5" customFormat="1" ht="15.75" thickBot="1">
      <c r="H24" s="12">
        <f>SUM(H4:H19)</f>
        <v>136</v>
      </c>
    </row>
    <row r="25" spans="1:12" s="5" customFormat="1"/>
  </sheetData>
  <mergeCells count="59">
    <mergeCell ref="A21:K21"/>
    <mergeCell ref="A22:K22"/>
    <mergeCell ref="A23:K23"/>
    <mergeCell ref="A20:K20"/>
    <mergeCell ref="A19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A1:G1"/>
    <mergeCell ref="A2:G2"/>
    <mergeCell ref="H1:L1"/>
    <mergeCell ref="H2:L2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</mergeCells>
  <conditionalFormatting sqref="C4:C19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2024-12-16T06:11:09Z</cp:lastPrinted>
  <dcterms:created xsi:type="dcterms:W3CDTF">2024-12-09T10:37:41Z</dcterms:created>
  <dcterms:modified xsi:type="dcterms:W3CDTF">2024-12-16T06:11:41Z</dcterms:modified>
</cp:coreProperties>
</file>