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definedNames>
    <definedName name="_xlnm._FilterDatabase" localSheetId="0" hidden="1">Consignment!$K$3:$K$18</definedName>
  </definedNames>
  <calcPr calcId="124519"/>
</workbook>
</file>

<file path=xl/calcChain.xml><?xml version="1.0" encoding="utf-8"?>
<calcChain xmlns="http://schemas.openxmlformats.org/spreadsheetml/2006/main">
  <c r="J19" i="1"/>
  <c r="J5"/>
  <c r="J6"/>
  <c r="J7"/>
  <c r="J8"/>
  <c r="J9"/>
  <c r="J10"/>
  <c r="J11"/>
  <c r="J12"/>
  <c r="J13"/>
  <c r="J14"/>
  <c r="J15"/>
  <c r="J16"/>
  <c r="J17"/>
  <c r="J18"/>
  <c r="J4"/>
</calcChain>
</file>

<file path=xl/sharedStrings.xml><?xml version="1.0" encoding="utf-8"?>
<sst xmlns="http://schemas.openxmlformats.org/spreadsheetml/2006/main" count="108" uniqueCount="58">
  <si>
    <t>CN-8752-25-26</t>
  </si>
  <si>
    <t>29/12/2025</t>
  </si>
  <si>
    <t>179</t>
  </si>
  <si>
    <t>HIC SCRUBBER</t>
  </si>
  <si>
    <t>30/12/2025</t>
  </si>
  <si>
    <t>07/12/2025</t>
  </si>
  <si>
    <t>160</t>
  </si>
  <si>
    <t>12/12/2025</t>
  </si>
  <si>
    <t>539</t>
  </si>
  <si>
    <t>RAT PAD</t>
  </si>
  <si>
    <t>17/12/2025</t>
  </si>
  <si>
    <t>167</t>
  </si>
  <si>
    <t>166/550</t>
  </si>
  <si>
    <t>18/12/2025</t>
  </si>
  <si>
    <t>556</t>
  </si>
  <si>
    <t>LAXMAN REKHA</t>
  </si>
  <si>
    <t>541</t>
  </si>
  <si>
    <t>20/12/2025</t>
  </si>
  <si>
    <t>564</t>
  </si>
  <si>
    <t>24/12/2025</t>
  </si>
  <si>
    <t>575</t>
  </si>
  <si>
    <t>177</t>
  </si>
  <si>
    <t>597</t>
  </si>
  <si>
    <t>SL</t>
  </si>
  <si>
    <t>DATE</t>
  </si>
  <si>
    <t>LR NO</t>
  </si>
  <si>
    <t>INV NO</t>
  </si>
  <si>
    <t>FROM</t>
  </si>
  <si>
    <t>TO</t>
  </si>
  <si>
    <t>CASE</t>
  </si>
  <si>
    <t>PRODUCT</t>
  </si>
  <si>
    <t>CH/04176</t>
  </si>
  <si>
    <t>CH/04288</t>
  </si>
  <si>
    <t>CH/04337</t>
  </si>
  <si>
    <t>CH/04338</t>
  </si>
  <si>
    <t>CH/04360</t>
  </si>
  <si>
    <t>CH/04364</t>
  </si>
  <si>
    <t>CH/04395</t>
  </si>
  <si>
    <t>CH/04452</t>
  </si>
  <si>
    <t>CH/04515</t>
  </si>
  <si>
    <t>CH/04549</t>
  </si>
  <si>
    <t>ROURKELA</t>
  </si>
  <si>
    <t>BALASORE</t>
  </si>
  <si>
    <t>DHANUPALI</t>
  </si>
  <si>
    <t>BHADRAK</t>
  </si>
  <si>
    <t>RAYAGADA</t>
  </si>
  <si>
    <t>CTC</t>
  </si>
  <si>
    <t>RAT KILLER</t>
  </si>
  <si>
    <t>RATE</t>
  </si>
  <si>
    <t>LR.CH.</t>
  </si>
  <si>
    <t>AMOUNT</t>
  </si>
  <si>
    <t>Invoice
ATC LOGISTICS,,8984191006
GST :21CHVPB1842D2ZQ</t>
  </si>
  <si>
    <t xml:space="preserve">TO, 
AMAR ENTERPRISES
Address:C/o Susanti Rout Ward no. 19 Ground floor Samanta Sahi  cuttack 753001 odisha,9937006936
GST No:21ALUPK0101F1ZQ
</t>
  </si>
  <si>
    <t>GST to be paid by Consignor under Reverse Charge Mechanism (RCM) as per GST</t>
  </si>
  <si>
    <t>Thanking you for your business.
ATC LOGISTICS</t>
  </si>
  <si>
    <t>(RUPEES FOUR THOUSAND SEVEN HUNDRED SEVENTY FOUR ONLY)</t>
  </si>
  <si>
    <t>Bill Date: 31/12/2025
Bill NO : 3206
TotalAmount : 4774.00</t>
  </si>
  <si>
    <t>Declaration � Kindly verify and confirm before 20/01/2026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</si>
</sst>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2" fontId="0" fillId="0" borderId="1" xfId="0" applyNumberFormat="1" applyFont="1" applyBorder="1"/>
    <xf numFmtId="2" fontId="2" fillId="0" borderId="1" xfId="0" applyNumberFormat="1" applyFont="1" applyBorder="1" applyAlignment="1"/>
    <xf numFmtId="2" fontId="2" fillId="0" borderId="1" xfId="0" applyNumberFormat="1" applyFont="1" applyBorder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76199</xdr:rowOff>
    </xdr:from>
    <xdr:to>
      <xdr:col>6</xdr:col>
      <xdr:colOff>266700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199"/>
          <a:ext cx="3429000" cy="895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N16" sqref="N16"/>
    </sheetView>
  </sheetViews>
  <sheetFormatPr defaultRowHeight="15"/>
  <cols>
    <col min="1" max="1" width="3" bestFit="1" customWidth="1"/>
    <col min="2" max="2" width="10.7109375" bestFit="1" customWidth="1"/>
    <col min="3" max="3" width="13.85546875" bestFit="1" customWidth="1"/>
    <col min="4" max="4" width="7.85546875" bestFit="1" customWidth="1"/>
    <col min="5" max="5" width="6.42578125" bestFit="1" customWidth="1"/>
    <col min="6" max="6" width="11.4257812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9.42578125" bestFit="1" customWidth="1"/>
    <col min="11" max="11" width="15.140625" bestFit="1" customWidth="1"/>
  </cols>
  <sheetData>
    <row r="1" spans="1:11" ht="84" customHeight="1">
      <c r="A1" s="11"/>
      <c r="B1" s="11"/>
      <c r="C1" s="11"/>
      <c r="D1" s="11"/>
      <c r="E1" s="11"/>
      <c r="F1" s="11"/>
      <c r="G1" s="11"/>
      <c r="H1" s="13" t="s">
        <v>51</v>
      </c>
      <c r="I1" s="14"/>
      <c r="J1" s="14"/>
      <c r="K1" s="15"/>
    </row>
    <row r="2" spans="1:11" ht="87.75" customHeight="1">
      <c r="A2" s="11" t="s">
        <v>52</v>
      </c>
      <c r="B2" s="11"/>
      <c r="C2" s="11"/>
      <c r="D2" s="11"/>
      <c r="E2" s="11"/>
      <c r="F2" s="11"/>
      <c r="G2" s="11"/>
      <c r="H2" s="13" t="s">
        <v>56</v>
      </c>
      <c r="I2" s="14"/>
      <c r="J2" s="14"/>
      <c r="K2" s="15"/>
    </row>
    <row r="3" spans="1:11" s="1" customFormat="1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48</v>
      </c>
      <c r="I3" s="3" t="s">
        <v>49</v>
      </c>
      <c r="J3" s="3" t="s">
        <v>50</v>
      </c>
      <c r="K3" s="3" t="s">
        <v>30</v>
      </c>
    </row>
    <row r="4" spans="1:11">
      <c r="A4" s="2">
        <v>1</v>
      </c>
      <c r="B4" s="2" t="s">
        <v>5</v>
      </c>
      <c r="C4" s="2" t="s">
        <v>31</v>
      </c>
      <c r="D4" s="2" t="s">
        <v>6</v>
      </c>
      <c r="E4" s="2" t="s">
        <v>46</v>
      </c>
      <c r="F4" s="2" t="s">
        <v>42</v>
      </c>
      <c r="G4" s="2">
        <v>6</v>
      </c>
      <c r="H4" s="5">
        <v>52</v>
      </c>
      <c r="I4" s="5">
        <v>40</v>
      </c>
      <c r="J4" s="5">
        <f>G4*H4+I4</f>
        <v>352</v>
      </c>
      <c r="K4" s="2" t="s">
        <v>3</v>
      </c>
    </row>
    <row r="5" spans="1:11">
      <c r="A5" s="2">
        <v>2</v>
      </c>
      <c r="B5" s="2" t="s">
        <v>7</v>
      </c>
      <c r="C5" s="2" t="s">
        <v>32</v>
      </c>
      <c r="D5" s="2" t="s">
        <v>8</v>
      </c>
      <c r="E5" s="2" t="s">
        <v>46</v>
      </c>
      <c r="F5" s="2" t="s">
        <v>42</v>
      </c>
      <c r="G5" s="2">
        <v>3</v>
      </c>
      <c r="H5" s="5">
        <v>52</v>
      </c>
      <c r="I5" s="5">
        <v>40</v>
      </c>
      <c r="J5" s="5">
        <f t="shared" ref="J5:J18" si="0">G5*H5+I5</f>
        <v>196</v>
      </c>
      <c r="K5" s="2" t="s">
        <v>9</v>
      </c>
    </row>
    <row r="6" spans="1:11">
      <c r="A6" s="2">
        <v>3</v>
      </c>
      <c r="B6" s="2" t="s">
        <v>10</v>
      </c>
      <c r="C6" s="2" t="s">
        <v>33</v>
      </c>
      <c r="D6" s="2" t="s">
        <v>11</v>
      </c>
      <c r="E6" s="2" t="s">
        <v>46</v>
      </c>
      <c r="F6" s="2" t="s">
        <v>43</v>
      </c>
      <c r="G6" s="2">
        <v>2</v>
      </c>
      <c r="H6" s="5">
        <v>59</v>
      </c>
      <c r="I6" s="5">
        <v>40</v>
      </c>
      <c r="J6" s="5">
        <f t="shared" si="0"/>
        <v>158</v>
      </c>
      <c r="K6" s="2" t="s">
        <v>3</v>
      </c>
    </row>
    <row r="7" spans="1:11">
      <c r="A7" s="2">
        <v>4</v>
      </c>
      <c r="B7" s="2" t="s">
        <v>10</v>
      </c>
      <c r="C7" s="2" t="s">
        <v>34</v>
      </c>
      <c r="D7" s="2" t="s">
        <v>12</v>
      </c>
      <c r="E7" s="2" t="s">
        <v>46</v>
      </c>
      <c r="F7" s="2" t="s">
        <v>42</v>
      </c>
      <c r="G7" s="2">
        <v>1</v>
      </c>
      <c r="H7" s="5">
        <v>52</v>
      </c>
      <c r="I7" s="5"/>
      <c r="J7" s="5">
        <f t="shared" si="0"/>
        <v>52</v>
      </c>
      <c r="K7" s="2" t="s">
        <v>3</v>
      </c>
    </row>
    <row r="8" spans="1:11">
      <c r="A8" s="2"/>
      <c r="B8" s="2" t="s">
        <v>10</v>
      </c>
      <c r="C8" s="2" t="s">
        <v>34</v>
      </c>
      <c r="D8" s="2" t="s">
        <v>12</v>
      </c>
      <c r="E8" s="2" t="s">
        <v>46</v>
      </c>
      <c r="F8" s="2" t="s">
        <v>42</v>
      </c>
      <c r="G8" s="2">
        <v>3</v>
      </c>
      <c r="H8" s="5">
        <v>52</v>
      </c>
      <c r="I8" s="5">
        <v>40</v>
      </c>
      <c r="J8" s="5">
        <f t="shared" si="0"/>
        <v>196</v>
      </c>
      <c r="K8" s="2" t="s">
        <v>9</v>
      </c>
    </row>
    <row r="9" spans="1:11">
      <c r="A9" s="2">
        <v>5</v>
      </c>
      <c r="B9" s="2" t="s">
        <v>13</v>
      </c>
      <c r="C9" s="2" t="s">
        <v>35</v>
      </c>
      <c r="D9" s="2" t="s">
        <v>14</v>
      </c>
      <c r="E9" s="2" t="s">
        <v>46</v>
      </c>
      <c r="F9" s="2" t="s">
        <v>41</v>
      </c>
      <c r="G9" s="2">
        <v>1</v>
      </c>
      <c r="H9" s="5">
        <v>76</v>
      </c>
      <c r="I9" s="5"/>
      <c r="J9" s="5">
        <f t="shared" si="0"/>
        <v>76</v>
      </c>
      <c r="K9" s="2" t="s">
        <v>15</v>
      </c>
    </row>
    <row r="10" spans="1:11">
      <c r="A10" s="2"/>
      <c r="B10" s="2" t="s">
        <v>13</v>
      </c>
      <c r="C10" s="2" t="s">
        <v>35</v>
      </c>
      <c r="D10" s="2" t="s">
        <v>14</v>
      </c>
      <c r="E10" s="2" t="s">
        <v>46</v>
      </c>
      <c r="F10" s="2" t="s">
        <v>41</v>
      </c>
      <c r="G10" s="2">
        <v>4</v>
      </c>
      <c r="H10" s="5">
        <v>49</v>
      </c>
      <c r="I10" s="5">
        <v>40</v>
      </c>
      <c r="J10" s="5">
        <f t="shared" si="0"/>
        <v>236</v>
      </c>
      <c r="K10" s="2" t="s">
        <v>9</v>
      </c>
    </row>
    <row r="11" spans="1:11">
      <c r="A11" s="2">
        <v>6</v>
      </c>
      <c r="B11" s="2" t="s">
        <v>13</v>
      </c>
      <c r="C11" s="2" t="s">
        <v>36</v>
      </c>
      <c r="D11" s="2" t="s">
        <v>16</v>
      </c>
      <c r="E11" s="2" t="s">
        <v>46</v>
      </c>
      <c r="F11" s="2" t="s">
        <v>44</v>
      </c>
      <c r="G11" s="2">
        <v>5</v>
      </c>
      <c r="H11" s="5">
        <v>54</v>
      </c>
      <c r="I11" s="5">
        <v>40</v>
      </c>
      <c r="J11" s="5">
        <f t="shared" si="0"/>
        <v>310</v>
      </c>
      <c r="K11" s="2" t="s">
        <v>9</v>
      </c>
    </row>
    <row r="12" spans="1:11">
      <c r="A12" s="2">
        <v>7</v>
      </c>
      <c r="B12" s="2" t="s">
        <v>17</v>
      </c>
      <c r="C12" s="2" t="s">
        <v>37</v>
      </c>
      <c r="D12" s="2" t="s">
        <v>18</v>
      </c>
      <c r="E12" s="2" t="s">
        <v>46</v>
      </c>
      <c r="F12" s="2" t="s">
        <v>44</v>
      </c>
      <c r="G12" s="2">
        <v>9</v>
      </c>
      <c r="H12" s="5">
        <v>86</v>
      </c>
      <c r="I12" s="5">
        <v>40</v>
      </c>
      <c r="J12" s="5">
        <f t="shared" si="0"/>
        <v>814</v>
      </c>
      <c r="K12" s="2" t="s">
        <v>15</v>
      </c>
    </row>
    <row r="13" spans="1:11">
      <c r="A13" s="2">
        <v>8</v>
      </c>
      <c r="B13" s="2" t="s">
        <v>19</v>
      </c>
      <c r="C13" s="2" t="s">
        <v>38</v>
      </c>
      <c r="D13" s="2" t="s">
        <v>20</v>
      </c>
      <c r="E13" s="2" t="s">
        <v>46</v>
      </c>
      <c r="F13" s="2" t="s">
        <v>45</v>
      </c>
      <c r="G13" s="2">
        <v>9</v>
      </c>
      <c r="H13" s="5">
        <v>97</v>
      </c>
      <c r="I13" s="5"/>
      <c r="J13" s="5">
        <f t="shared" si="0"/>
        <v>873</v>
      </c>
      <c r="K13" s="2" t="s">
        <v>15</v>
      </c>
    </row>
    <row r="14" spans="1:11">
      <c r="A14" s="2"/>
      <c r="B14" s="2" t="s">
        <v>19</v>
      </c>
      <c r="C14" s="2" t="s">
        <v>38</v>
      </c>
      <c r="D14" s="2" t="s">
        <v>20</v>
      </c>
      <c r="E14" s="2" t="s">
        <v>46</v>
      </c>
      <c r="F14" s="2" t="s">
        <v>45</v>
      </c>
      <c r="G14" s="2">
        <v>1</v>
      </c>
      <c r="H14" s="5">
        <v>70</v>
      </c>
      <c r="I14" s="5">
        <v>40</v>
      </c>
      <c r="J14" s="5">
        <f t="shared" si="0"/>
        <v>110</v>
      </c>
      <c r="K14" s="4" t="s">
        <v>47</v>
      </c>
    </row>
    <row r="15" spans="1:11">
      <c r="A15" s="2">
        <v>9</v>
      </c>
      <c r="B15" s="2" t="s">
        <v>1</v>
      </c>
      <c r="C15" s="2" t="s">
        <v>0</v>
      </c>
      <c r="D15" s="2" t="s">
        <v>2</v>
      </c>
      <c r="E15" s="2" t="s">
        <v>46</v>
      </c>
      <c r="F15" s="2" t="s">
        <v>41</v>
      </c>
      <c r="G15" s="2">
        <v>2</v>
      </c>
      <c r="H15" s="5">
        <v>49</v>
      </c>
      <c r="I15" s="5">
        <v>40</v>
      </c>
      <c r="J15" s="5">
        <f t="shared" si="0"/>
        <v>138</v>
      </c>
      <c r="K15" s="2" t="s">
        <v>3</v>
      </c>
    </row>
    <row r="16" spans="1:11">
      <c r="A16" s="2">
        <v>10</v>
      </c>
      <c r="B16" s="2" t="s">
        <v>1</v>
      </c>
      <c r="C16" s="2" t="s">
        <v>39</v>
      </c>
      <c r="D16" s="2" t="s">
        <v>21</v>
      </c>
      <c r="E16" s="2" t="s">
        <v>46</v>
      </c>
      <c r="F16" s="2" t="s">
        <v>41</v>
      </c>
      <c r="G16" s="2">
        <v>5</v>
      </c>
      <c r="H16" s="5">
        <v>49</v>
      </c>
      <c r="I16" s="5"/>
      <c r="J16" s="5">
        <f t="shared" si="0"/>
        <v>245</v>
      </c>
      <c r="K16" s="2" t="s">
        <v>3</v>
      </c>
    </row>
    <row r="17" spans="1:11">
      <c r="A17" s="2"/>
      <c r="B17" s="2" t="s">
        <v>1</v>
      </c>
      <c r="C17" s="2" t="s">
        <v>39</v>
      </c>
      <c r="D17" s="2" t="s">
        <v>21</v>
      </c>
      <c r="E17" s="2" t="s">
        <v>46</v>
      </c>
      <c r="F17" s="2" t="s">
        <v>41</v>
      </c>
      <c r="G17" s="2">
        <v>2</v>
      </c>
      <c r="H17" s="5">
        <v>49</v>
      </c>
      <c r="I17" s="5">
        <v>40</v>
      </c>
      <c r="J17" s="5">
        <f t="shared" si="0"/>
        <v>138</v>
      </c>
      <c r="K17" s="2" t="s">
        <v>9</v>
      </c>
    </row>
    <row r="18" spans="1:11">
      <c r="A18" s="2">
        <v>11</v>
      </c>
      <c r="B18" s="2" t="s">
        <v>4</v>
      </c>
      <c r="C18" s="2" t="s">
        <v>40</v>
      </c>
      <c r="D18" s="2" t="s">
        <v>22</v>
      </c>
      <c r="E18" s="2" t="s">
        <v>46</v>
      </c>
      <c r="F18" s="2" t="s">
        <v>45</v>
      </c>
      <c r="G18" s="2">
        <v>12</v>
      </c>
      <c r="H18" s="5">
        <v>70</v>
      </c>
      <c r="I18" s="5">
        <v>40</v>
      </c>
      <c r="J18" s="5">
        <f t="shared" si="0"/>
        <v>880</v>
      </c>
      <c r="K18" s="4" t="s">
        <v>47</v>
      </c>
    </row>
    <row r="19" spans="1:11" s="8" customFormat="1">
      <c r="A19" s="16" t="s">
        <v>55</v>
      </c>
      <c r="B19" s="17"/>
      <c r="C19" s="17"/>
      <c r="D19" s="17"/>
      <c r="E19" s="17"/>
      <c r="F19" s="17"/>
      <c r="G19" s="17"/>
      <c r="H19" s="17"/>
      <c r="I19" s="18"/>
      <c r="J19" s="6">
        <f>SUM(J4:J18)</f>
        <v>4774</v>
      </c>
      <c r="K19" s="7"/>
    </row>
    <row r="20" spans="1:11" s="10" customFormat="1">
      <c r="A20" s="11" t="s">
        <v>53</v>
      </c>
      <c r="B20" s="12"/>
      <c r="C20" s="12"/>
      <c r="D20" s="12"/>
      <c r="E20" s="12"/>
      <c r="F20" s="12"/>
      <c r="G20" s="12"/>
      <c r="H20" s="12"/>
      <c r="I20" s="12"/>
      <c r="J20" s="12"/>
      <c r="K20" s="9"/>
    </row>
    <row r="21" spans="1:11" s="10" customFormat="1">
      <c r="A21" s="11" t="s">
        <v>57</v>
      </c>
      <c r="B21" s="12"/>
      <c r="C21" s="12"/>
      <c r="D21" s="12"/>
      <c r="E21" s="12"/>
      <c r="F21" s="12"/>
      <c r="G21" s="12"/>
      <c r="H21" s="12"/>
      <c r="I21" s="12"/>
      <c r="J21" s="12"/>
      <c r="K21" s="9"/>
    </row>
    <row r="22" spans="1:11" s="10" customFormat="1" ht="30" customHeight="1">
      <c r="A22" s="12" t="s">
        <v>54</v>
      </c>
      <c r="B22" s="12"/>
      <c r="C22" s="12"/>
      <c r="D22" s="12"/>
      <c r="E22" s="12"/>
      <c r="F22" s="12"/>
      <c r="G22" s="12"/>
      <c r="H22" s="12"/>
      <c r="I22" s="12"/>
      <c r="J22" s="12"/>
      <c r="K22" s="9"/>
    </row>
  </sheetData>
  <sortState ref="B2:H16">
    <sortCondition ref="B1"/>
  </sortState>
  <mergeCells count="8">
    <mergeCell ref="A21:J21"/>
    <mergeCell ref="A22:J22"/>
    <mergeCell ref="A1:G1"/>
    <mergeCell ref="H1:K1"/>
    <mergeCell ref="A2:G2"/>
    <mergeCell ref="H2:K2"/>
    <mergeCell ref="A19:I19"/>
    <mergeCell ref="A20:J20"/>
  </mergeCells>
  <conditionalFormatting sqref="C23:C1048576 C3:C5">
    <cfRule type="duplicateValues" dxfId="0" priority="1"/>
  </conditionalFormatting>
  <pageMargins left="0.39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2026-01-10T04:36:34Z</cp:lastPrinted>
  <dcterms:created xsi:type="dcterms:W3CDTF">2026-01-08T09:59:08Z</dcterms:created>
  <dcterms:modified xsi:type="dcterms:W3CDTF">2026-01-10T04:36:36Z</dcterms:modified>
</cp:coreProperties>
</file>