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Invoice!$A$3:$L$24</definedName>
  </definedNames>
  <calcPr calcId="144525"/>
</workbook>
</file>

<file path=xl/calcChain.xml><?xml version="1.0" encoding="utf-8"?>
<calcChain xmlns="http://schemas.openxmlformats.org/spreadsheetml/2006/main">
  <c r="H24" i="1" l="1"/>
  <c r="L20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6" i="1"/>
  <c r="A5" i="1"/>
  <c r="J5" i="1" l="1"/>
  <c r="L5" i="1" s="1"/>
  <c r="J9" i="1"/>
  <c r="L9" i="1" s="1"/>
  <c r="J17" i="1"/>
  <c r="L17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8" i="1"/>
  <c r="L18" i="1" s="1"/>
  <c r="J6" i="1"/>
  <c r="L6" i="1" s="1"/>
  <c r="J7" i="1"/>
  <c r="L7" i="1" s="1"/>
  <c r="J8" i="1"/>
  <c r="L8" i="1" s="1"/>
  <c r="J19" i="1"/>
  <c r="L19" i="1" s="1"/>
  <c r="J4" i="1"/>
  <c r="L4" i="1" s="1"/>
</calcChain>
</file>

<file path=xl/sharedStrings.xml><?xml version="1.0" encoding="utf-8"?>
<sst xmlns="http://schemas.openxmlformats.org/spreadsheetml/2006/main" count="115" uniqueCount="70">
  <si>
    <t>Invoice
PRAGATI LOGISTICS,SAMANTA SAHI KHUNTIA LANE,8984191006
GST :21AGHPB9356M1Z9</t>
  </si>
  <si>
    <t>DATE</t>
  </si>
  <si>
    <t xml:space="preserve">PRODUCT </t>
  </si>
  <si>
    <t>CASE</t>
  </si>
  <si>
    <t>RATE</t>
  </si>
  <si>
    <t>CYCLE PARTS</t>
  </si>
  <si>
    <t>GST to be paid by Consignor under Reverse Charge Mechanism (RCM) as per GST</t>
  </si>
  <si>
    <t>Thanking you for your business.
PRAGATI LOGISTICS</t>
  </si>
  <si>
    <t>BHADRAK</t>
  </si>
  <si>
    <t>JARKA</t>
  </si>
  <si>
    <t>JALESWAR</t>
  </si>
  <si>
    <t>SL</t>
  </si>
  <si>
    <t>LR NO</t>
  </si>
  <si>
    <t>INV NO</t>
  </si>
  <si>
    <t>FROM</t>
  </si>
  <si>
    <t>DESTINATION</t>
  </si>
  <si>
    <t>HML</t>
  </si>
  <si>
    <t>LR CH</t>
  </si>
  <si>
    <t>04/3/2024</t>
  </si>
  <si>
    <t>09/3/2024</t>
  </si>
  <si>
    <t>25/3/2024</t>
  </si>
  <si>
    <t>27/3/2024</t>
  </si>
  <si>
    <t>08/3/2024</t>
  </si>
  <si>
    <t>18/3/2024</t>
  </si>
  <si>
    <t>29/3/2024</t>
  </si>
  <si>
    <t>414</t>
  </si>
  <si>
    <t>440</t>
  </si>
  <si>
    <t>472</t>
  </si>
  <si>
    <t>475</t>
  </si>
  <si>
    <t>464</t>
  </si>
  <si>
    <t>466</t>
  </si>
  <si>
    <t>463</t>
  </si>
  <si>
    <t>462</t>
  </si>
  <si>
    <t>461</t>
  </si>
  <si>
    <t>465</t>
  </si>
  <si>
    <t>460</t>
  </si>
  <si>
    <t>476</t>
  </si>
  <si>
    <t>433</t>
  </si>
  <si>
    <t>427</t>
  </si>
  <si>
    <t>451</t>
  </si>
  <si>
    <t>480</t>
  </si>
  <si>
    <t>JAJPUR ROAD</t>
  </si>
  <si>
    <t>DUBURI</t>
  </si>
  <si>
    <t>PARJANG</t>
  </si>
  <si>
    <t>TALCHER</t>
  </si>
  <si>
    <t>NIMAPARA</t>
  </si>
  <si>
    <t>CYCLE</t>
  </si>
  <si>
    <t>CTC</t>
  </si>
  <si>
    <t>AMT.</t>
  </si>
  <si>
    <t>BALIA BAZAR</t>
  </si>
  <si>
    <t>Declaration � Kindly verify and confirm before  20/04/2024</t>
  </si>
  <si>
    <t>PL/DO/25423</t>
  </si>
  <si>
    <t>PL/DO/25031</t>
  </si>
  <si>
    <t>PL/DO/26426</t>
  </si>
  <si>
    <t>PL/DO/26546</t>
  </si>
  <si>
    <t>PL/JA/31238</t>
  </si>
  <si>
    <t>PL/JA/31253</t>
  </si>
  <si>
    <t>PL/JA/31254</t>
  </si>
  <si>
    <t>PL/JA/31255</t>
  </si>
  <si>
    <t>PL/JA/31256</t>
  </si>
  <si>
    <t>PL/JA/31257</t>
  </si>
  <si>
    <t>PL/JA/31258</t>
  </si>
  <si>
    <t>PL/JA/31712</t>
  </si>
  <si>
    <t>PL/MA/21479</t>
  </si>
  <si>
    <t>PL/MA/21480</t>
  </si>
  <si>
    <t>PL/MA/21956</t>
  </si>
  <si>
    <t>PL/MA/22514</t>
  </si>
  <si>
    <t xml:space="preserve">
TO, 
JAIN ENTERPRISES
Address:MANIKGHOSH BAZAR,CUTTACK CUTTACK CITY,9861170001
GST No: 21AFNPP4107M1ZC
</t>
  </si>
  <si>
    <t>(RUPEES SIX THOUSAND SEVEN HUNDRED SIXTY EIGHT ONLY)</t>
  </si>
  <si>
    <t>Bill Date: 31/03/2024
Bill NO : 43180 
TotalAmount: 6768.00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</si>
</sst>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714375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2100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3" workbookViewId="0">
      <selection activeCell="O21" sqref="O20:O21"/>
    </sheetView>
  </sheetViews>
  <sheetFormatPr defaultRowHeight="15"/>
  <cols>
    <col min="1" max="1" width="3.2851562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2.85546875" style="1" bestFit="1" customWidth="1"/>
    <col min="7" max="7" width="12.140625" style="1" bestFit="1" customWidth="1"/>
    <col min="8" max="8" width="5.42578125" style="1" bestFit="1" customWidth="1"/>
    <col min="9" max="9" width="6.85546875" style="1" customWidth="1"/>
    <col min="10" max="10" width="5.85546875" style="1" customWidth="1"/>
    <col min="11" max="11" width="6.42578125" style="1" customWidth="1"/>
    <col min="12" max="12" width="8.42578125" style="1" bestFit="1" customWidth="1"/>
    <col min="13" max="16384" width="9.140625" style="1"/>
  </cols>
  <sheetData>
    <row r="1" spans="1:12" ht="75" customHeight="1">
      <c r="A1" s="22"/>
      <c r="B1" s="22"/>
      <c r="C1" s="22"/>
      <c r="D1" s="22"/>
      <c r="E1" s="22"/>
      <c r="F1" s="22"/>
      <c r="G1" s="22"/>
      <c r="H1" s="19" t="s">
        <v>0</v>
      </c>
      <c r="I1" s="20"/>
      <c r="J1" s="20"/>
      <c r="K1" s="20"/>
      <c r="L1" s="21"/>
    </row>
    <row r="2" spans="1:12" ht="68.25" customHeight="1">
      <c r="A2" s="22" t="s">
        <v>67</v>
      </c>
      <c r="B2" s="22"/>
      <c r="C2" s="22"/>
      <c r="D2" s="22"/>
      <c r="E2" s="22"/>
      <c r="F2" s="22"/>
      <c r="G2" s="22"/>
      <c r="H2" s="19" t="s">
        <v>69</v>
      </c>
      <c r="I2" s="20"/>
      <c r="J2" s="20"/>
      <c r="K2" s="20"/>
      <c r="L2" s="21"/>
    </row>
    <row r="3" spans="1:12" s="10" customFormat="1" ht="15" customHeight="1">
      <c r="A3" s="9" t="s">
        <v>11</v>
      </c>
      <c r="B3" s="9" t="s">
        <v>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2</v>
      </c>
      <c r="H3" s="9" t="s">
        <v>3</v>
      </c>
      <c r="I3" s="9" t="s">
        <v>4</v>
      </c>
      <c r="J3" s="9" t="s">
        <v>16</v>
      </c>
      <c r="K3" s="9" t="s">
        <v>17</v>
      </c>
      <c r="L3" s="9" t="s">
        <v>48</v>
      </c>
    </row>
    <row r="4" spans="1:12">
      <c r="A4" s="11">
        <v>1</v>
      </c>
      <c r="B4" s="6" t="s">
        <v>18</v>
      </c>
      <c r="C4" s="6" t="s">
        <v>52</v>
      </c>
      <c r="D4" s="6" t="s">
        <v>25</v>
      </c>
      <c r="E4" s="6" t="s">
        <v>47</v>
      </c>
      <c r="F4" s="6" t="s">
        <v>49</v>
      </c>
      <c r="G4" s="6" t="s">
        <v>5</v>
      </c>
      <c r="H4" s="6">
        <v>1</v>
      </c>
      <c r="I4" s="3">
        <v>62</v>
      </c>
      <c r="J4" s="3">
        <f>H4*1</f>
        <v>1</v>
      </c>
      <c r="K4" s="24">
        <v>25</v>
      </c>
      <c r="L4" s="24">
        <f>H4*I4+J4+K4</f>
        <v>88</v>
      </c>
    </row>
    <row r="5" spans="1:12">
      <c r="A5" s="12">
        <f>A4+1</f>
        <v>2</v>
      </c>
      <c r="B5" s="6" t="s">
        <v>19</v>
      </c>
      <c r="C5" s="6" t="s">
        <v>51</v>
      </c>
      <c r="D5" s="6" t="s">
        <v>26</v>
      </c>
      <c r="E5" s="6" t="s">
        <v>47</v>
      </c>
      <c r="F5" s="6" t="s">
        <v>9</v>
      </c>
      <c r="G5" s="6" t="s">
        <v>5</v>
      </c>
      <c r="H5" s="6">
        <v>7</v>
      </c>
      <c r="I5" s="4">
        <v>62</v>
      </c>
      <c r="J5" s="4">
        <f t="shared" ref="J5:J19" si="0">H5*1</f>
        <v>7</v>
      </c>
      <c r="K5" s="4">
        <v>25</v>
      </c>
      <c r="L5" s="4">
        <f t="shared" ref="L5:L19" si="1">H5*I5+J5+K5</f>
        <v>466</v>
      </c>
    </row>
    <row r="6" spans="1:12">
      <c r="A6" s="12">
        <f t="shared" ref="A6:A19" si="2">A5+1</f>
        <v>3</v>
      </c>
      <c r="B6" s="6" t="s">
        <v>22</v>
      </c>
      <c r="C6" s="6" t="s">
        <v>63</v>
      </c>
      <c r="D6" s="6" t="s">
        <v>37</v>
      </c>
      <c r="E6" s="6" t="s">
        <v>47</v>
      </c>
      <c r="F6" s="6" t="s">
        <v>8</v>
      </c>
      <c r="G6" s="6" t="s">
        <v>5</v>
      </c>
      <c r="H6" s="6">
        <v>8</v>
      </c>
      <c r="I6" s="4">
        <v>62</v>
      </c>
      <c r="J6" s="4">
        <f>H6*1</f>
        <v>8</v>
      </c>
      <c r="K6" s="4">
        <v>25</v>
      </c>
      <c r="L6" s="4">
        <f>H6*I6+J6+K6</f>
        <v>529</v>
      </c>
    </row>
    <row r="7" spans="1:12">
      <c r="A7" s="12">
        <f t="shared" si="2"/>
        <v>4</v>
      </c>
      <c r="B7" s="6" t="s">
        <v>22</v>
      </c>
      <c r="C7" s="6" t="s">
        <v>64</v>
      </c>
      <c r="D7" s="6" t="s">
        <v>38</v>
      </c>
      <c r="E7" s="6" t="s">
        <v>47</v>
      </c>
      <c r="F7" s="6" t="s">
        <v>10</v>
      </c>
      <c r="G7" s="6" t="s">
        <v>5</v>
      </c>
      <c r="H7" s="6">
        <v>9</v>
      </c>
      <c r="I7" s="4">
        <v>62</v>
      </c>
      <c r="J7" s="4">
        <f>H7*1</f>
        <v>9</v>
      </c>
      <c r="K7" s="4">
        <v>25</v>
      </c>
      <c r="L7" s="4">
        <f>H7*I7+J7+K7</f>
        <v>592</v>
      </c>
    </row>
    <row r="8" spans="1:12">
      <c r="A8" s="12">
        <f t="shared" si="2"/>
        <v>5</v>
      </c>
      <c r="B8" s="6" t="s">
        <v>23</v>
      </c>
      <c r="C8" s="6" t="s">
        <v>65</v>
      </c>
      <c r="D8" s="6" t="s">
        <v>39</v>
      </c>
      <c r="E8" s="6" t="s">
        <v>47</v>
      </c>
      <c r="F8" s="6" t="s">
        <v>8</v>
      </c>
      <c r="G8" s="6" t="s">
        <v>5</v>
      </c>
      <c r="H8" s="6">
        <v>2</v>
      </c>
      <c r="I8" s="4">
        <v>62</v>
      </c>
      <c r="J8" s="4">
        <f>H8*1</f>
        <v>2</v>
      </c>
      <c r="K8" s="4">
        <v>25</v>
      </c>
      <c r="L8" s="4">
        <f>H8*I8+J8+K8</f>
        <v>151</v>
      </c>
    </row>
    <row r="9" spans="1:12">
      <c r="A9" s="12">
        <f t="shared" si="2"/>
        <v>6</v>
      </c>
      <c r="B9" s="6" t="s">
        <v>20</v>
      </c>
      <c r="C9" s="6" t="s">
        <v>53</v>
      </c>
      <c r="D9" s="6" t="s">
        <v>27</v>
      </c>
      <c r="E9" s="6" t="s">
        <v>47</v>
      </c>
      <c r="F9" s="6" t="s">
        <v>41</v>
      </c>
      <c r="G9" s="6" t="s">
        <v>5</v>
      </c>
      <c r="H9" s="6">
        <v>8</v>
      </c>
      <c r="I9" s="4">
        <v>62</v>
      </c>
      <c r="J9" s="4">
        <f t="shared" si="0"/>
        <v>8</v>
      </c>
      <c r="K9" s="4">
        <v>25</v>
      </c>
      <c r="L9" s="4">
        <f t="shared" si="1"/>
        <v>529</v>
      </c>
    </row>
    <row r="10" spans="1:12">
      <c r="A10" s="12">
        <f t="shared" si="2"/>
        <v>7</v>
      </c>
      <c r="B10" s="6" t="s">
        <v>20</v>
      </c>
      <c r="C10" s="6" t="s">
        <v>55</v>
      </c>
      <c r="D10" s="6" t="s">
        <v>29</v>
      </c>
      <c r="E10" s="6" t="s">
        <v>47</v>
      </c>
      <c r="F10" s="6" t="s">
        <v>9</v>
      </c>
      <c r="G10" s="6" t="s">
        <v>46</v>
      </c>
      <c r="H10" s="6">
        <v>5</v>
      </c>
      <c r="I10" s="4">
        <v>110</v>
      </c>
      <c r="J10" s="4">
        <f t="shared" si="0"/>
        <v>5</v>
      </c>
      <c r="K10" s="4">
        <v>25</v>
      </c>
      <c r="L10" s="4">
        <f t="shared" si="1"/>
        <v>580</v>
      </c>
    </row>
    <row r="11" spans="1:12">
      <c r="A11" s="12">
        <f t="shared" si="2"/>
        <v>8</v>
      </c>
      <c r="B11" s="6" t="s">
        <v>20</v>
      </c>
      <c r="C11" s="6" t="s">
        <v>56</v>
      </c>
      <c r="D11" s="6" t="s">
        <v>30</v>
      </c>
      <c r="E11" s="6" t="s">
        <v>47</v>
      </c>
      <c r="F11" s="6" t="s">
        <v>43</v>
      </c>
      <c r="G11" s="6" t="s">
        <v>46</v>
      </c>
      <c r="H11" s="6">
        <v>7</v>
      </c>
      <c r="I11" s="4">
        <v>140</v>
      </c>
      <c r="J11" s="4">
        <f t="shared" si="0"/>
        <v>7</v>
      </c>
      <c r="K11" s="4">
        <v>25</v>
      </c>
      <c r="L11" s="4">
        <f t="shared" si="1"/>
        <v>1012</v>
      </c>
    </row>
    <row r="12" spans="1:12">
      <c r="A12" s="12">
        <f t="shared" si="2"/>
        <v>9</v>
      </c>
      <c r="B12" s="6" t="s">
        <v>20</v>
      </c>
      <c r="C12" s="6" t="s">
        <v>57</v>
      </c>
      <c r="D12" s="6" t="s">
        <v>31</v>
      </c>
      <c r="E12" s="6" t="s">
        <v>47</v>
      </c>
      <c r="F12" s="6" t="s">
        <v>44</v>
      </c>
      <c r="G12" s="6" t="s">
        <v>5</v>
      </c>
      <c r="H12" s="6">
        <v>4</v>
      </c>
      <c r="I12" s="4">
        <v>62</v>
      </c>
      <c r="J12" s="4">
        <f t="shared" si="0"/>
        <v>4</v>
      </c>
      <c r="K12" s="4">
        <v>25</v>
      </c>
      <c r="L12" s="4">
        <f t="shared" si="1"/>
        <v>277</v>
      </c>
    </row>
    <row r="13" spans="1:12">
      <c r="A13" s="12">
        <f t="shared" si="2"/>
        <v>10</v>
      </c>
      <c r="B13" s="6" t="s">
        <v>20</v>
      </c>
      <c r="C13" s="6" t="s">
        <v>58</v>
      </c>
      <c r="D13" s="6" t="s">
        <v>32</v>
      </c>
      <c r="E13" s="6" t="s">
        <v>47</v>
      </c>
      <c r="F13" s="6" t="s">
        <v>8</v>
      </c>
      <c r="G13" s="6" t="s">
        <v>5</v>
      </c>
      <c r="H13" s="6">
        <v>5</v>
      </c>
      <c r="I13" s="4">
        <v>62</v>
      </c>
      <c r="J13" s="4">
        <f t="shared" si="0"/>
        <v>5</v>
      </c>
      <c r="K13" s="4">
        <v>25</v>
      </c>
      <c r="L13" s="4">
        <f t="shared" si="1"/>
        <v>340</v>
      </c>
    </row>
    <row r="14" spans="1:12">
      <c r="A14" s="12">
        <f t="shared" si="2"/>
        <v>11</v>
      </c>
      <c r="B14" s="6" t="s">
        <v>20</v>
      </c>
      <c r="C14" s="6" t="s">
        <v>59</v>
      </c>
      <c r="D14" s="6" t="s">
        <v>33</v>
      </c>
      <c r="E14" s="6" t="s">
        <v>47</v>
      </c>
      <c r="F14" s="6" t="s">
        <v>45</v>
      </c>
      <c r="G14" s="6" t="s">
        <v>46</v>
      </c>
      <c r="H14" s="6">
        <v>1</v>
      </c>
      <c r="I14" s="4">
        <v>100</v>
      </c>
      <c r="J14" s="4">
        <f t="shared" si="0"/>
        <v>1</v>
      </c>
      <c r="K14" s="4">
        <v>25</v>
      </c>
      <c r="L14" s="4">
        <f t="shared" si="1"/>
        <v>126</v>
      </c>
    </row>
    <row r="15" spans="1:12">
      <c r="A15" s="12">
        <f t="shared" si="2"/>
        <v>12</v>
      </c>
      <c r="B15" s="6" t="s">
        <v>20</v>
      </c>
      <c r="C15" s="6" t="s">
        <v>60</v>
      </c>
      <c r="D15" s="6" t="s">
        <v>34</v>
      </c>
      <c r="E15" s="6" t="s">
        <v>47</v>
      </c>
      <c r="F15" s="6" t="s">
        <v>42</v>
      </c>
      <c r="G15" s="6" t="s">
        <v>5</v>
      </c>
      <c r="H15" s="6">
        <v>3</v>
      </c>
      <c r="I15" s="4">
        <v>62</v>
      </c>
      <c r="J15" s="4">
        <f t="shared" si="0"/>
        <v>3</v>
      </c>
      <c r="K15" s="4">
        <v>25</v>
      </c>
      <c r="L15" s="4">
        <f t="shared" si="1"/>
        <v>214</v>
      </c>
    </row>
    <row r="16" spans="1:12">
      <c r="A16" s="12">
        <f t="shared" si="2"/>
        <v>13</v>
      </c>
      <c r="B16" s="6" t="s">
        <v>20</v>
      </c>
      <c r="C16" s="6" t="s">
        <v>61</v>
      </c>
      <c r="D16" s="6" t="s">
        <v>35</v>
      </c>
      <c r="E16" s="6" t="s">
        <v>47</v>
      </c>
      <c r="F16" s="6" t="s">
        <v>45</v>
      </c>
      <c r="G16" s="6" t="s">
        <v>5</v>
      </c>
      <c r="H16" s="6">
        <v>7</v>
      </c>
      <c r="I16" s="4">
        <v>62</v>
      </c>
      <c r="J16" s="4">
        <f t="shared" si="0"/>
        <v>7</v>
      </c>
      <c r="K16" s="4">
        <v>25</v>
      </c>
      <c r="L16" s="4">
        <f t="shared" si="1"/>
        <v>466</v>
      </c>
    </row>
    <row r="17" spans="1:12" ht="14.25" customHeight="1">
      <c r="A17" s="12">
        <f t="shared" si="2"/>
        <v>14</v>
      </c>
      <c r="B17" s="6" t="s">
        <v>21</v>
      </c>
      <c r="C17" s="6" t="s">
        <v>54</v>
      </c>
      <c r="D17" s="6" t="s">
        <v>28</v>
      </c>
      <c r="E17" s="6" t="s">
        <v>47</v>
      </c>
      <c r="F17" s="6" t="s">
        <v>42</v>
      </c>
      <c r="G17" s="6" t="s">
        <v>5</v>
      </c>
      <c r="H17" s="6">
        <v>16</v>
      </c>
      <c r="I17" s="4">
        <v>62</v>
      </c>
      <c r="J17" s="4">
        <f>H17*1</f>
        <v>16</v>
      </c>
      <c r="K17" s="4">
        <v>25</v>
      </c>
      <c r="L17" s="4">
        <f>H17*I17+J17+K17</f>
        <v>1033</v>
      </c>
    </row>
    <row r="18" spans="1:12">
      <c r="A18" s="12">
        <f t="shared" si="2"/>
        <v>15</v>
      </c>
      <c r="B18" s="6" t="s">
        <v>21</v>
      </c>
      <c r="C18" s="6" t="s">
        <v>62</v>
      </c>
      <c r="D18" s="6" t="s">
        <v>36</v>
      </c>
      <c r="E18" s="6" t="s">
        <v>47</v>
      </c>
      <c r="F18" s="6" t="s">
        <v>8</v>
      </c>
      <c r="G18" s="6" t="s">
        <v>5</v>
      </c>
      <c r="H18" s="6">
        <v>3</v>
      </c>
      <c r="I18" s="4">
        <v>62</v>
      </c>
      <c r="J18" s="4">
        <f t="shared" si="0"/>
        <v>3</v>
      </c>
      <c r="K18" s="4">
        <v>25</v>
      </c>
      <c r="L18" s="4">
        <f t="shared" si="1"/>
        <v>214</v>
      </c>
    </row>
    <row r="19" spans="1:12">
      <c r="A19" s="12">
        <f t="shared" si="2"/>
        <v>16</v>
      </c>
      <c r="B19" s="6" t="s">
        <v>24</v>
      </c>
      <c r="C19" s="6" t="s">
        <v>66</v>
      </c>
      <c r="D19" s="6" t="s">
        <v>40</v>
      </c>
      <c r="E19" s="6" t="s">
        <v>47</v>
      </c>
      <c r="F19" s="6" t="s">
        <v>8</v>
      </c>
      <c r="G19" s="6" t="s">
        <v>5</v>
      </c>
      <c r="H19" s="6">
        <v>2</v>
      </c>
      <c r="I19" s="4">
        <v>62</v>
      </c>
      <c r="J19" s="4">
        <f t="shared" si="0"/>
        <v>2</v>
      </c>
      <c r="K19" s="4">
        <v>25</v>
      </c>
      <c r="L19" s="4">
        <f t="shared" si="1"/>
        <v>151</v>
      </c>
    </row>
    <row r="20" spans="1:12">
      <c r="A20" s="16" t="s">
        <v>68</v>
      </c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5">
        <f>SUM(L4:L19)</f>
        <v>6768</v>
      </c>
    </row>
    <row r="21" spans="1:12">
      <c r="A21" s="22" t="s">
        <v>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"/>
    </row>
    <row r="22" spans="1:12">
      <c r="A22" s="22" t="s">
        <v>50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"/>
    </row>
    <row r="23" spans="1:12" ht="30" customHeight="1">
      <c r="A23" s="13" t="s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5"/>
    </row>
    <row r="24" spans="1:12" s="8" customFormat="1">
      <c r="H24" s="7">
        <f>SUM(H4:H19)</f>
        <v>88</v>
      </c>
    </row>
  </sheetData>
  <mergeCells count="10">
    <mergeCell ref="A23:L23"/>
    <mergeCell ref="A20:K20"/>
    <mergeCell ref="H1:L1"/>
    <mergeCell ref="H2:L2"/>
    <mergeCell ref="A21:K21"/>
    <mergeCell ref="A22:K22"/>
    <mergeCell ref="A1:G1"/>
    <mergeCell ref="A2:G2"/>
    <mergeCell ref="L4"/>
    <mergeCell ref="K4"/>
  </mergeCells>
  <pageMargins left="0.33" right="0.1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2024-04-15T07:51:50Z</cp:lastPrinted>
  <dcterms:created xsi:type="dcterms:W3CDTF">2024-03-09T06:56:33Z</dcterms:created>
  <dcterms:modified xsi:type="dcterms:W3CDTF">2024-04-15T07:51:51Z</dcterms:modified>
</cp:coreProperties>
</file>