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570" windowWidth="19440" windowHeight="8640"/>
  </bookViews>
  <sheets>
    <sheet name="Invoice" sheetId="1" r:id="rId1"/>
  </sheets>
  <externalReferences>
    <externalReference r:id="rId2"/>
  </externalReferences>
  <definedNames>
    <definedName name="_xlnm._FilterDatabase" localSheetId="0" hidden="1">Invoice!$H$1:$H$81</definedName>
    <definedName name="_xlnm.Print_Titles" localSheetId="0">Invoice!$2:$3</definedName>
  </definedNames>
  <calcPr calcId="144525"/>
</workbook>
</file>

<file path=xl/calcChain.xml><?xml version="1.0" encoding="utf-8"?>
<calcChain xmlns="http://schemas.openxmlformats.org/spreadsheetml/2006/main">
  <c r="J78" i="1" l="1"/>
  <c r="G82" i="1"/>
  <c r="H77" i="1"/>
  <c r="J77" i="1" s="1"/>
  <c r="H76" i="1"/>
  <c r="J76" i="1" s="1"/>
  <c r="H75" i="1"/>
  <c r="J75" i="1" s="1"/>
  <c r="H74" i="1"/>
  <c r="J74" i="1" s="1"/>
  <c r="H73" i="1"/>
  <c r="J73" i="1" s="1"/>
  <c r="H71" i="1"/>
  <c r="J71" i="1" s="1"/>
  <c r="H69" i="1"/>
  <c r="J69" i="1" s="1"/>
  <c r="H70" i="1"/>
  <c r="J70" i="1" s="1"/>
  <c r="H68" i="1"/>
  <c r="J68" i="1" s="1"/>
  <c r="H72" i="1"/>
  <c r="J72" i="1" s="1"/>
  <c r="H66" i="1"/>
  <c r="J66" i="1" s="1"/>
  <c r="H67" i="1"/>
  <c r="J67" i="1" s="1"/>
  <c r="H64" i="1"/>
  <c r="J64" i="1" s="1"/>
  <c r="H65" i="1"/>
  <c r="J65" i="1" s="1"/>
  <c r="H62" i="1"/>
  <c r="J62" i="1" s="1"/>
  <c r="H61" i="1"/>
  <c r="J61" i="1" s="1"/>
  <c r="H60" i="1"/>
  <c r="J60" i="1" s="1"/>
  <c r="H59" i="1"/>
  <c r="J59" i="1" s="1"/>
  <c r="H58" i="1"/>
  <c r="J58" i="1" s="1"/>
  <c r="H57" i="1"/>
  <c r="J57" i="1" s="1"/>
  <c r="H56" i="1"/>
  <c r="J56" i="1" s="1"/>
  <c r="H63" i="1"/>
  <c r="J63" i="1" s="1"/>
  <c r="H51" i="1"/>
  <c r="J51" i="1" s="1"/>
  <c r="H53" i="1"/>
  <c r="J53" i="1" s="1"/>
  <c r="H55" i="1"/>
  <c r="J55" i="1" s="1"/>
  <c r="H50" i="1"/>
  <c r="J50" i="1" s="1"/>
  <c r="H54" i="1"/>
  <c r="J54" i="1" s="1"/>
  <c r="H52" i="1"/>
  <c r="J52" i="1" s="1"/>
  <c r="H49" i="1"/>
  <c r="J49" i="1" s="1"/>
  <c r="H48" i="1"/>
  <c r="J48" i="1" s="1"/>
  <c r="H46" i="1"/>
  <c r="J46" i="1" s="1"/>
  <c r="H44" i="1"/>
  <c r="J44" i="1" s="1"/>
  <c r="H45" i="1"/>
  <c r="J45" i="1" s="1"/>
  <c r="H47" i="1"/>
  <c r="J47" i="1" s="1"/>
  <c r="H42" i="1"/>
  <c r="J42" i="1" s="1"/>
  <c r="H41" i="1"/>
  <c r="J41" i="1" s="1"/>
  <c r="H43" i="1"/>
  <c r="J43" i="1" s="1"/>
  <c r="H36" i="1"/>
  <c r="J36" i="1" s="1"/>
  <c r="H37" i="1"/>
  <c r="J37" i="1" s="1"/>
  <c r="H38" i="1"/>
  <c r="J38" i="1" s="1"/>
  <c r="H40" i="1"/>
  <c r="J40" i="1" s="1"/>
  <c r="H39" i="1"/>
  <c r="J39" i="1" s="1"/>
  <c r="H31" i="1"/>
  <c r="J31" i="1" s="1"/>
  <c r="H30" i="1"/>
  <c r="J30" i="1" s="1"/>
  <c r="H29" i="1"/>
  <c r="J29" i="1" s="1"/>
  <c r="H35" i="1"/>
  <c r="J35" i="1" s="1"/>
  <c r="H34" i="1"/>
  <c r="J34" i="1" s="1"/>
  <c r="H33" i="1"/>
  <c r="J33" i="1" s="1"/>
  <c r="H32" i="1"/>
  <c r="J32" i="1" s="1"/>
  <c r="H27" i="1"/>
  <c r="J27" i="1" s="1"/>
  <c r="H26" i="1"/>
  <c r="J26" i="1" s="1"/>
  <c r="H28" i="1"/>
  <c r="J28" i="1" s="1"/>
  <c r="H25" i="1"/>
  <c r="J25" i="1" s="1"/>
  <c r="H24" i="1"/>
  <c r="J24" i="1" s="1"/>
  <c r="H21" i="1"/>
  <c r="J21" i="1" s="1"/>
  <c r="H22" i="1"/>
  <c r="J22" i="1" s="1"/>
  <c r="H23" i="1"/>
  <c r="J23" i="1" s="1"/>
  <c r="H20" i="1"/>
  <c r="J20" i="1" s="1"/>
  <c r="H18" i="1"/>
  <c r="J18" i="1" s="1"/>
  <c r="H16" i="1"/>
  <c r="J16" i="1" s="1"/>
  <c r="H17" i="1"/>
  <c r="J17" i="1" s="1"/>
  <c r="H19" i="1"/>
  <c r="J19" i="1" s="1"/>
  <c r="H14" i="1"/>
  <c r="J14" i="1" s="1"/>
  <c r="H15" i="1"/>
  <c r="J15" i="1" s="1"/>
  <c r="H13" i="1"/>
  <c r="J13" i="1" s="1"/>
  <c r="H12" i="1"/>
  <c r="J12" i="1" s="1"/>
  <c r="H11" i="1"/>
  <c r="J11" i="1" s="1"/>
  <c r="H10" i="1"/>
  <c r="J10" i="1" s="1"/>
  <c r="H9" i="1"/>
  <c r="J9" i="1" s="1"/>
  <c r="H8" i="1"/>
  <c r="J8" i="1" s="1"/>
  <c r="H4" i="1"/>
  <c r="J4" i="1" s="1"/>
  <c r="H7" i="1"/>
  <c r="J7" i="1" s="1"/>
  <c r="H6" i="1"/>
  <c r="J6" i="1" s="1"/>
  <c r="H5" i="1"/>
  <c r="J5" i="1" s="1"/>
</calcChain>
</file>

<file path=xl/sharedStrings.xml><?xml version="1.0" encoding="utf-8"?>
<sst xmlns="http://schemas.openxmlformats.org/spreadsheetml/2006/main" count="387" uniqueCount="221">
  <si>
    <t>Invoice
PRAGATI LOGISTICS,SAMANTA SAHI KHUNTIA LANE,8984191006
GST :21AGHPB9356M1Z9</t>
  </si>
  <si>
    <t>DATE</t>
  </si>
  <si>
    <t>CASE</t>
  </si>
  <si>
    <t>AMOUNT</t>
  </si>
  <si>
    <t>04/6/2024</t>
  </si>
  <si>
    <t>350</t>
  </si>
  <si>
    <t>0345</t>
  </si>
  <si>
    <t>354</t>
  </si>
  <si>
    <t>364</t>
  </si>
  <si>
    <t>05/6/2024</t>
  </si>
  <si>
    <t>341</t>
  </si>
  <si>
    <t>357</t>
  </si>
  <si>
    <t>06/6/2024</t>
  </si>
  <si>
    <t>371</t>
  </si>
  <si>
    <t>07/6/2024</t>
  </si>
  <si>
    <t>375</t>
  </si>
  <si>
    <t>08/6/2024</t>
  </si>
  <si>
    <t>377</t>
  </si>
  <si>
    <t>11/6/2024</t>
  </si>
  <si>
    <t>388</t>
  </si>
  <si>
    <t>387</t>
  </si>
  <si>
    <t>389</t>
  </si>
  <si>
    <t>12/6/2024</t>
  </si>
  <si>
    <t>392</t>
  </si>
  <si>
    <t>385</t>
  </si>
  <si>
    <t>384</t>
  </si>
  <si>
    <t>391</t>
  </si>
  <si>
    <t>13/6/2024</t>
  </si>
  <si>
    <t>330</t>
  </si>
  <si>
    <t>0390</t>
  </si>
  <si>
    <t>396</t>
  </si>
  <si>
    <t>394</t>
  </si>
  <si>
    <t>14/6/2024</t>
  </si>
  <si>
    <t>400</t>
  </si>
  <si>
    <t>17/6/2024</t>
  </si>
  <si>
    <t>395</t>
  </si>
  <si>
    <t>18/6/2024</t>
  </si>
  <si>
    <t>411</t>
  </si>
  <si>
    <t>406</t>
  </si>
  <si>
    <t>418</t>
  </si>
  <si>
    <t>19/6/2024</t>
  </si>
  <si>
    <t>408</t>
  </si>
  <si>
    <t>425</t>
  </si>
  <si>
    <t>0423</t>
  </si>
  <si>
    <t>0417</t>
  </si>
  <si>
    <t>0419</t>
  </si>
  <si>
    <t>429</t>
  </si>
  <si>
    <t>420</t>
  </si>
  <si>
    <t>20/6/2024</t>
  </si>
  <si>
    <t>432</t>
  </si>
  <si>
    <t>436</t>
  </si>
  <si>
    <t>445</t>
  </si>
  <si>
    <t>444</t>
  </si>
  <si>
    <t>0426</t>
  </si>
  <si>
    <t>21/6/2024</t>
  </si>
  <si>
    <t>0477</t>
  </si>
  <si>
    <t>434</t>
  </si>
  <si>
    <t>443</t>
  </si>
  <si>
    <t>22/6/2024</t>
  </si>
  <si>
    <t>463</t>
  </si>
  <si>
    <t>465</t>
  </si>
  <si>
    <t>452</t>
  </si>
  <si>
    <t>0481</t>
  </si>
  <si>
    <t>23/6/2024</t>
  </si>
  <si>
    <t>468</t>
  </si>
  <si>
    <t>24/6/2024</t>
  </si>
  <si>
    <t>473</t>
  </si>
  <si>
    <t>25/6/2024</t>
  </si>
  <si>
    <t>462</t>
  </si>
  <si>
    <t>496</t>
  </si>
  <si>
    <t>448</t>
  </si>
  <si>
    <t>464</t>
  </si>
  <si>
    <t>491</t>
  </si>
  <si>
    <t>492</t>
  </si>
  <si>
    <t>26/6/2024</t>
  </si>
  <si>
    <t>456</t>
  </si>
  <si>
    <t>460</t>
  </si>
  <si>
    <t>486</t>
  </si>
  <si>
    <t>482</t>
  </si>
  <si>
    <t>499</t>
  </si>
  <si>
    <t>0449</t>
  </si>
  <si>
    <t>507</t>
  </si>
  <si>
    <t>0494</t>
  </si>
  <si>
    <t>0475</t>
  </si>
  <si>
    <t>453</t>
  </si>
  <si>
    <t>27/6/2024</t>
  </si>
  <si>
    <t>517</t>
  </si>
  <si>
    <t>457</t>
  </si>
  <si>
    <t>28/6/2024</t>
  </si>
  <si>
    <t>512</t>
  </si>
  <si>
    <t>524</t>
  </si>
  <si>
    <t>502</t>
  </si>
  <si>
    <t>489</t>
  </si>
  <si>
    <t>528</t>
  </si>
  <si>
    <t>522</t>
  </si>
  <si>
    <t>501</t>
  </si>
  <si>
    <t>29/6/2024</t>
  </si>
  <si>
    <t>0533</t>
  </si>
  <si>
    <t>0523</t>
  </si>
  <si>
    <t>0521</t>
  </si>
  <si>
    <t>GST to be paid by Consignor under Reverse Charge Mechanism (RCM) as per GST</t>
  </si>
  <si>
    <t>Thanking you for your business.
PRAGATI LOGISTICS</t>
  </si>
  <si>
    <t>PL/DO/04613</t>
  </si>
  <si>
    <t>PL/MA/03211</t>
  </si>
  <si>
    <t>PL/MA/03240</t>
  </si>
  <si>
    <t>PL/DO/04588</t>
  </si>
  <si>
    <t>PL/DO/04630</t>
  </si>
  <si>
    <t>PL/MA/03238</t>
  </si>
  <si>
    <t>PL/MA/03317</t>
  </si>
  <si>
    <t>PL/DO/04774</t>
  </si>
  <si>
    <t>PL/DO/04822</t>
  </si>
  <si>
    <t>PL/MA/03529</t>
  </si>
  <si>
    <t>PL/MA/03531</t>
  </si>
  <si>
    <t>PL/MA/03530</t>
  </si>
  <si>
    <t>PL/MA/03548</t>
  </si>
  <si>
    <t>PL/MA/03547</t>
  </si>
  <si>
    <t>PL/DO/05061</t>
  </si>
  <si>
    <t>PL/DO/05060</t>
  </si>
  <si>
    <t>PL/DO/05126</t>
  </si>
  <si>
    <t>PL/MA/03605</t>
  </si>
  <si>
    <t>PL/DO/05175</t>
  </si>
  <si>
    <t>PL/DO/05127</t>
  </si>
  <si>
    <t>PL/MA/03645</t>
  </si>
  <si>
    <t>PL/DO/05265</t>
  </si>
  <si>
    <t>PL/DO/05339</t>
  </si>
  <si>
    <t>PL/DO/05315</t>
  </si>
  <si>
    <t>PL/DO/05338</t>
  </si>
  <si>
    <t>PL/MA/03784</t>
  </si>
  <si>
    <t>PL/MA/03785</t>
  </si>
  <si>
    <t>PL/MA/03792</t>
  </si>
  <si>
    <t>PL/MA/03793</t>
  </si>
  <si>
    <t>PL/MA/03794</t>
  </si>
  <si>
    <t>PL/DO/05386</t>
  </si>
  <si>
    <t>PL/DO/05387</t>
  </si>
  <si>
    <t>PL/MA/03875</t>
  </si>
  <si>
    <t>PL/MA/03876</t>
  </si>
  <si>
    <t>PL/MA/03872</t>
  </si>
  <si>
    <t>PL/MA/03842</t>
  </si>
  <si>
    <t>PL/MA/03839</t>
  </si>
  <si>
    <t>PL/MA/03927</t>
  </si>
  <si>
    <t>PL/DO/05502</t>
  </si>
  <si>
    <t>PL/DO/05503</t>
  </si>
  <si>
    <t>PL/MA/03996</t>
  </si>
  <si>
    <t>PL/DO/05589</t>
  </si>
  <si>
    <t>PL/DO/05571</t>
  </si>
  <si>
    <t>PL/MA/03968</t>
  </si>
  <si>
    <t>PL/DO/05612</t>
  </si>
  <si>
    <t>PL/DO/05670</t>
  </si>
  <si>
    <t>PL/DO/05712</t>
  </si>
  <si>
    <t>PL/DO/05714</t>
  </si>
  <si>
    <t>PL/DO/05710</t>
  </si>
  <si>
    <t>PL/MA/04112</t>
  </si>
  <si>
    <t>PL/DO/05713</t>
  </si>
  <si>
    <t>PL/DO/05711</t>
  </si>
  <si>
    <t>PL/MA/04183</t>
  </si>
  <si>
    <t>PL/MA/04185</t>
  </si>
  <si>
    <t>PL/DO/05802</t>
  </si>
  <si>
    <t>PL/DO/05803</t>
  </si>
  <si>
    <t>PL/DO/05805</t>
  </si>
  <si>
    <t>PL/MA/04139</t>
  </si>
  <si>
    <t>PL/MA/04140</t>
  </si>
  <si>
    <t>PL/MA/04141</t>
  </si>
  <si>
    <t>PL/MA/04142</t>
  </si>
  <si>
    <t>PL/MA/04188</t>
  </si>
  <si>
    <t>PL/MA/04241</t>
  </si>
  <si>
    <t>PL/MA/04242</t>
  </si>
  <si>
    <t>PL/DO/05931</t>
  </si>
  <si>
    <t>PL/DO/05912</t>
  </si>
  <si>
    <t>PL/DO/05916</t>
  </si>
  <si>
    <t>PL/DO/05913</t>
  </si>
  <si>
    <t>PL/DO/05924</t>
  </si>
  <si>
    <t>PL/MA/04330</t>
  </si>
  <si>
    <t>PL/DO/05932</t>
  </si>
  <si>
    <t>PL/MA/04378</t>
  </si>
  <si>
    <t>PL/MA/04391</t>
  </si>
  <si>
    <t>PL/MA/04392</t>
  </si>
  <si>
    <t>SL</t>
  </si>
  <si>
    <t>JATNI</t>
  </si>
  <si>
    <t>DASPALLA</t>
  </si>
  <si>
    <t>BARIPADA</t>
  </si>
  <si>
    <t>NAYAGARH</t>
  </si>
  <si>
    <t>BARI</t>
  </si>
  <si>
    <t>RAYAGADA</t>
  </si>
  <si>
    <t>BALAKATI</t>
  </si>
  <si>
    <t>JAGATSINGHPUR</t>
  </si>
  <si>
    <t>BALIAPAL</t>
  </si>
  <si>
    <t>NEGUAN</t>
  </si>
  <si>
    <t>MUNIGUDA</t>
  </si>
  <si>
    <t>BEGUNIA</t>
  </si>
  <si>
    <t>RAIRANGPUR</t>
  </si>
  <si>
    <t>SALIPUR</t>
  </si>
  <si>
    <t>BALASORE</t>
  </si>
  <si>
    <t>KENDRAPARA</t>
  </si>
  <si>
    <t>KEONJHAR</t>
  </si>
  <si>
    <t>PATTAMUNDAI</t>
  </si>
  <si>
    <t>PURI</t>
  </si>
  <si>
    <t>BARBIL</t>
  </si>
  <si>
    <t>BOINDA</t>
  </si>
  <si>
    <t>BALUGAON</t>
  </si>
  <si>
    <t>JAJPUR TOWN</t>
  </si>
  <si>
    <t>JALESWAR</t>
  </si>
  <si>
    <t>BOUDH</t>
  </si>
  <si>
    <t>ANGUL</t>
  </si>
  <si>
    <t>BHADRAK</t>
  </si>
  <si>
    <t>GAMBHARIMUNDA</t>
  </si>
  <si>
    <t>JENAPUR</t>
  </si>
  <si>
    <t>siko</t>
  </si>
  <si>
    <t>JAJPUR ROAD</t>
  </si>
  <si>
    <t>TALCHER</t>
  </si>
  <si>
    <t>KHURDA</t>
  </si>
  <si>
    <t>CTC</t>
  </si>
  <si>
    <t>LR NO</t>
  </si>
  <si>
    <t>INV NO</t>
  </si>
  <si>
    <t>FROM</t>
  </si>
  <si>
    <t>OFF.STRY RATE</t>
  </si>
  <si>
    <t>LR CH</t>
  </si>
  <si>
    <t xml:space="preserve">TO, 
PREETI AGENCIES
Address:WARD NO-12 HOLDING NO-521  BHASAKOSHLANE NIMCHOURI 753002 CUTTACK MO-9437030420,9337095622
GST No:21AABFP5845R1ZU
</t>
  </si>
  <si>
    <t>Declaration � Kindly verify and confirm before 20/07/2024</t>
  </si>
  <si>
    <t>DESTINATION</t>
  </si>
  <si>
    <t>(RUPEES FORTY SIX THOUSAND SIX HUNDRED FIVE ONLY)</t>
  </si>
  <si>
    <t>Bill Date:30/06/2024
Bill NO : 11444
TotalAmount: 46605.00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</si>
</sst>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sz val="11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0" fontId="0" fillId="0" borderId="2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0" fillId="0" borderId="1" xfId="0" applyNumberFormat="1" applyFont="1" applyBorder="1" applyAlignment="1">
      <alignment horizontal="left" wrapText="1"/>
    </xf>
    <xf numFmtId="0" fontId="0" fillId="0" borderId="0" xfId="0" applyNumberFormat="1" applyFont="1" applyAlignment="1">
      <alignment horizontal="left" wrapText="1"/>
    </xf>
    <xf numFmtId="2" fontId="2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left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right" wrapText="1"/>
    </xf>
    <xf numFmtId="0" fontId="2" fillId="0" borderId="5" xfId="0" applyNumberFormat="1" applyFont="1" applyBorder="1" applyAlignment="1">
      <alignment horizontal="right" wrapText="1"/>
    </xf>
    <xf numFmtId="0" fontId="2" fillId="0" borderId="4" xfId="0" applyNumberFormat="1" applyFont="1" applyBorder="1" applyAlignment="1">
      <alignment horizontal="right" wrapText="1"/>
    </xf>
    <xf numFmtId="0" fontId="0" fillId="0" borderId="1" xfId="0" applyNumberFormat="1" applyFont="1" applyBorder="1" applyAlignment="1">
      <alignment horizontal="center" wrapText="1"/>
    </xf>
    <xf numFmtId="0" fontId="2" fillId="0" borderId="1" xfId="0" applyNumberFormat="1" applyFont="1" applyBorder="1" applyAlignment="1">
      <alignment horizont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114300</xdr:rowOff>
    </xdr:from>
    <xdr:to>
      <xdr:col>5</xdr:col>
      <xdr:colOff>914400</xdr:colOff>
      <xdr:row>0</xdr:row>
      <xdr:rowOff>923925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0" y="114300"/>
          <a:ext cx="3562350" cy="8096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RAGATI%20LOGISTICS\BILL%20QUOTATION\QUOTATION_2024-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>
        <row r="5">
          <cell r="H5" t="str">
            <v>ADASPUR</v>
          </cell>
          <cell r="I5">
            <v>40</v>
          </cell>
        </row>
        <row r="6">
          <cell r="H6" t="str">
            <v>ANANDAPUR</v>
          </cell>
          <cell r="I6">
            <v>50</v>
          </cell>
        </row>
        <row r="7">
          <cell r="H7" t="str">
            <v>ANGUL</v>
          </cell>
          <cell r="I7">
            <v>40</v>
          </cell>
        </row>
        <row r="8">
          <cell r="H8" t="str">
            <v>AUL</v>
          </cell>
          <cell r="I8">
            <v>50</v>
          </cell>
        </row>
        <row r="9">
          <cell r="H9" t="str">
            <v>BALAKATI</v>
          </cell>
          <cell r="I9">
            <v>40</v>
          </cell>
        </row>
        <row r="10">
          <cell r="H10" t="str">
            <v>BALASORE</v>
          </cell>
          <cell r="I10">
            <v>40</v>
          </cell>
        </row>
        <row r="11">
          <cell r="H11" t="str">
            <v>BALIAPAL</v>
          </cell>
          <cell r="I11">
            <v>55</v>
          </cell>
        </row>
        <row r="12">
          <cell r="H12" t="str">
            <v>BALUGAON</v>
          </cell>
          <cell r="I12">
            <v>45</v>
          </cell>
        </row>
        <row r="13">
          <cell r="H13" t="str">
            <v>BANASARA</v>
          </cell>
          <cell r="I13">
            <v>58</v>
          </cell>
        </row>
        <row r="14">
          <cell r="H14" t="str">
            <v>BARBIL</v>
          </cell>
          <cell r="I14">
            <v>60</v>
          </cell>
        </row>
        <row r="15">
          <cell r="H15" t="str">
            <v>BARI</v>
          </cell>
          <cell r="I15">
            <v>42</v>
          </cell>
        </row>
        <row r="16">
          <cell r="H16" t="str">
            <v>BARIPADA</v>
          </cell>
          <cell r="I16">
            <v>45</v>
          </cell>
        </row>
        <row r="17">
          <cell r="H17" t="str">
            <v>BASTA</v>
          </cell>
          <cell r="I17">
            <v>70</v>
          </cell>
        </row>
        <row r="18">
          <cell r="H18" t="str">
            <v>BEGUNIA</v>
          </cell>
          <cell r="I18">
            <v>40</v>
          </cell>
        </row>
        <row r="19">
          <cell r="H19" t="str">
            <v>BERHAMPUR</v>
          </cell>
          <cell r="I19">
            <v>40</v>
          </cell>
        </row>
        <row r="20">
          <cell r="H20" t="str">
            <v>BHADRAK</v>
          </cell>
          <cell r="I20">
            <v>40</v>
          </cell>
        </row>
        <row r="21">
          <cell r="H21" t="str">
            <v>BHAWANIPATNA</v>
          </cell>
          <cell r="I21">
            <v>60</v>
          </cell>
        </row>
        <row r="22">
          <cell r="H22" t="str">
            <v>BHUBANESWAR</v>
          </cell>
          <cell r="I22">
            <v>40</v>
          </cell>
        </row>
        <row r="23">
          <cell r="H23" t="str">
            <v>BOINDA</v>
          </cell>
          <cell r="I23">
            <v>67</v>
          </cell>
        </row>
        <row r="24">
          <cell r="H24" t="str">
            <v>BOUDH</v>
          </cell>
          <cell r="I24">
            <v>50</v>
          </cell>
        </row>
        <row r="25">
          <cell r="H25" t="str">
            <v>CHANDIKHOL</v>
          </cell>
          <cell r="I25">
            <v>40</v>
          </cell>
        </row>
        <row r="26">
          <cell r="H26" t="str">
            <v>CHANDPUR</v>
          </cell>
          <cell r="I26">
            <v>45</v>
          </cell>
        </row>
        <row r="27">
          <cell r="H27" t="str">
            <v>DASPALLA</v>
          </cell>
          <cell r="I27">
            <v>48</v>
          </cell>
        </row>
        <row r="28">
          <cell r="H28" t="str">
            <v>DHENKANAL</v>
          </cell>
          <cell r="I28">
            <v>40</v>
          </cell>
        </row>
        <row r="29">
          <cell r="H29" t="str">
            <v>GAMBHARIMUNDA</v>
          </cell>
          <cell r="I29">
            <v>60</v>
          </cell>
        </row>
        <row r="30">
          <cell r="H30" t="str">
            <v>GUNUPUR</v>
          </cell>
          <cell r="I30">
            <v>90</v>
          </cell>
        </row>
        <row r="31">
          <cell r="H31" t="str">
            <v>HARIPUR HAT</v>
          </cell>
          <cell r="I31">
            <v>50</v>
          </cell>
        </row>
        <row r="32">
          <cell r="H32" t="str">
            <v>HINJILIKATU</v>
          </cell>
          <cell r="I32">
            <v>66</v>
          </cell>
        </row>
        <row r="33">
          <cell r="H33" t="str">
            <v>JAGATSINGHPUR</v>
          </cell>
          <cell r="I33">
            <v>40</v>
          </cell>
        </row>
        <row r="34">
          <cell r="H34" t="str">
            <v>JAJPUR ROAD</v>
          </cell>
          <cell r="I34">
            <v>40</v>
          </cell>
        </row>
        <row r="35">
          <cell r="H35" t="str">
            <v>JAJPUR TOWN</v>
          </cell>
          <cell r="I35">
            <v>40</v>
          </cell>
        </row>
        <row r="36">
          <cell r="H36" t="str">
            <v>JALESWAR</v>
          </cell>
          <cell r="I36">
            <v>50</v>
          </cell>
        </row>
        <row r="37">
          <cell r="H37" t="str">
            <v>JARKA</v>
          </cell>
          <cell r="I37">
            <v>40</v>
          </cell>
        </row>
        <row r="38">
          <cell r="H38" t="str">
            <v>JASIPUR</v>
          </cell>
          <cell r="I38">
            <v>80</v>
          </cell>
        </row>
        <row r="39">
          <cell r="H39" t="str">
            <v>JATNI</v>
          </cell>
          <cell r="I39">
            <v>40</v>
          </cell>
        </row>
        <row r="40">
          <cell r="H40" t="str">
            <v>JENAPUR</v>
          </cell>
          <cell r="I40">
            <v>45</v>
          </cell>
        </row>
        <row r="41">
          <cell r="H41" t="str">
            <v>JEYPORE</v>
          </cell>
          <cell r="I41">
            <v>55</v>
          </cell>
        </row>
        <row r="42">
          <cell r="H42" t="str">
            <v>JHARPOKHARIA</v>
          </cell>
          <cell r="I42">
            <v>70</v>
          </cell>
        </row>
        <row r="43">
          <cell r="H43" t="str">
            <v>JHARSUGUDA</v>
          </cell>
          <cell r="I43">
            <v>55</v>
          </cell>
        </row>
        <row r="44">
          <cell r="H44" t="str">
            <v>KALAPATHAR</v>
          </cell>
          <cell r="I44">
            <v>40</v>
          </cell>
        </row>
        <row r="45">
          <cell r="H45" t="str">
            <v>KAMAKHYANAGAR</v>
          </cell>
          <cell r="I45">
            <v>40</v>
          </cell>
        </row>
        <row r="46">
          <cell r="H46" t="str">
            <v>KAMPAGARH</v>
          </cell>
          <cell r="I46">
            <v>40</v>
          </cell>
        </row>
        <row r="47">
          <cell r="H47" t="str">
            <v>KANDARPUR</v>
          </cell>
          <cell r="I47">
            <v>40</v>
          </cell>
        </row>
        <row r="48">
          <cell r="H48" t="str">
            <v>KENDRAPARA</v>
          </cell>
          <cell r="I48">
            <v>40</v>
          </cell>
        </row>
        <row r="49">
          <cell r="H49" t="str">
            <v>KEONJHAR</v>
          </cell>
          <cell r="I49">
            <v>45</v>
          </cell>
        </row>
        <row r="50">
          <cell r="H50" t="str">
            <v>KHURDA</v>
          </cell>
          <cell r="I50">
            <v>40</v>
          </cell>
        </row>
        <row r="51">
          <cell r="H51" t="str">
            <v>KORAPUT</v>
          </cell>
          <cell r="I51">
            <v>70</v>
          </cell>
        </row>
        <row r="52">
          <cell r="H52" t="str">
            <v>KUAKHIA</v>
          </cell>
          <cell r="I52">
            <v>40</v>
          </cell>
        </row>
        <row r="53">
          <cell r="H53" t="str">
            <v>KUJANGA</v>
          </cell>
          <cell r="I53">
            <v>45</v>
          </cell>
        </row>
        <row r="54">
          <cell r="H54" t="str">
            <v>MUNIGUDA</v>
          </cell>
          <cell r="I54">
            <v>100</v>
          </cell>
        </row>
        <row r="55">
          <cell r="H55" t="str">
            <v>NARSINGHPUR</v>
          </cell>
          <cell r="I55">
            <v>60</v>
          </cell>
        </row>
        <row r="56">
          <cell r="H56" t="str">
            <v>NAYAGARH</v>
          </cell>
          <cell r="I56">
            <v>40</v>
          </cell>
        </row>
        <row r="57">
          <cell r="H57" t="str">
            <v>NEGUAN</v>
          </cell>
          <cell r="I57">
            <v>60</v>
          </cell>
        </row>
        <row r="58">
          <cell r="H58" t="str">
            <v>NISCHINTKOILI</v>
          </cell>
          <cell r="I58">
            <v>40</v>
          </cell>
        </row>
        <row r="59">
          <cell r="H59" t="str">
            <v>NUAPATNA</v>
          </cell>
          <cell r="I59">
            <v>40</v>
          </cell>
        </row>
        <row r="60">
          <cell r="H60" t="str">
            <v>ODAGAON</v>
          </cell>
          <cell r="I60">
            <v>50</v>
          </cell>
        </row>
        <row r="61">
          <cell r="H61" t="str">
            <v>OLATPUR</v>
          </cell>
          <cell r="I61">
            <v>40</v>
          </cell>
        </row>
        <row r="62">
          <cell r="H62" t="str">
            <v>PALLAHARA</v>
          </cell>
          <cell r="I62">
            <v>60</v>
          </cell>
        </row>
        <row r="63">
          <cell r="H63" t="str">
            <v>PANIKOILI</v>
          </cell>
          <cell r="I63">
            <v>40</v>
          </cell>
        </row>
        <row r="64">
          <cell r="H64" t="str">
            <v>PARADEEP</v>
          </cell>
          <cell r="I64">
            <v>45</v>
          </cell>
        </row>
        <row r="65">
          <cell r="H65" t="str">
            <v>PATTAMUNDAI</v>
          </cell>
          <cell r="I65">
            <v>50</v>
          </cell>
        </row>
        <row r="66">
          <cell r="H66" t="str">
            <v>PHULBANI</v>
          </cell>
          <cell r="I66">
            <v>50</v>
          </cell>
        </row>
        <row r="67">
          <cell r="H67" t="str">
            <v>PHULNAKHARA</v>
          </cell>
          <cell r="I67">
            <v>40</v>
          </cell>
        </row>
        <row r="68">
          <cell r="H68" t="str">
            <v>PIPILI</v>
          </cell>
          <cell r="I68">
            <v>40</v>
          </cell>
        </row>
        <row r="69">
          <cell r="H69" t="str">
            <v>PURI</v>
          </cell>
          <cell r="I69">
            <v>40</v>
          </cell>
        </row>
        <row r="70">
          <cell r="H70" t="str">
            <v>RAHAMA</v>
          </cell>
          <cell r="I70">
            <v>45</v>
          </cell>
        </row>
        <row r="71">
          <cell r="H71" t="str">
            <v>RAIRANGPUR</v>
          </cell>
          <cell r="I71">
            <v>60</v>
          </cell>
        </row>
        <row r="72">
          <cell r="H72" t="str">
            <v>RAYAGADA</v>
          </cell>
          <cell r="I72">
            <v>50</v>
          </cell>
        </row>
        <row r="73">
          <cell r="H73" t="str">
            <v>ROURKELA</v>
          </cell>
          <cell r="I73">
            <v>50</v>
          </cell>
        </row>
        <row r="74">
          <cell r="H74" t="str">
            <v>RUSIPADA</v>
          </cell>
          <cell r="I74">
            <v>50</v>
          </cell>
        </row>
        <row r="75">
          <cell r="H75" t="str">
            <v>SALIPUR</v>
          </cell>
          <cell r="I75">
            <v>40</v>
          </cell>
        </row>
        <row r="76">
          <cell r="H76" t="str">
            <v>SIKO</v>
          </cell>
          <cell r="I76">
            <v>45</v>
          </cell>
        </row>
        <row r="77">
          <cell r="H77" t="str">
            <v>SORO</v>
          </cell>
          <cell r="I77">
            <v>40</v>
          </cell>
        </row>
        <row r="78">
          <cell r="H78" t="str">
            <v>SUNABEDA</v>
          </cell>
          <cell r="I78">
            <v>80</v>
          </cell>
        </row>
        <row r="79">
          <cell r="H79" t="str">
            <v>TALCHER</v>
          </cell>
          <cell r="I79">
            <v>40</v>
          </cell>
        </row>
        <row r="80">
          <cell r="H80" t="str">
            <v>TANGI (CHANDPUR)</v>
          </cell>
          <cell r="I80">
            <v>45</v>
          </cell>
        </row>
      </sheetData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2"/>
  <sheetViews>
    <sheetView tabSelected="1" topLeftCell="A73" workbookViewId="0">
      <selection activeCell="M91" sqref="M91"/>
    </sheetView>
  </sheetViews>
  <sheetFormatPr defaultRowHeight="15"/>
  <cols>
    <col min="1" max="1" width="4.42578125" style="1" customWidth="1"/>
    <col min="2" max="2" width="10.140625" style="1" customWidth="1"/>
    <col min="3" max="3" width="13.28515625" style="1" customWidth="1"/>
    <col min="4" max="4" width="6.85546875" style="1" customWidth="1"/>
    <col min="5" max="5" width="6.42578125" style="1" bestFit="1" customWidth="1"/>
    <col min="6" max="6" width="18" style="1" bestFit="1" customWidth="1"/>
    <col min="7" max="7" width="5.42578125" style="1" bestFit="1" customWidth="1"/>
    <col min="8" max="8" width="9.140625" style="1" customWidth="1"/>
    <col min="9" max="9" width="7.7109375" style="1" customWidth="1"/>
    <col min="10" max="10" width="9.42578125" style="1" bestFit="1" customWidth="1"/>
    <col min="11" max="16384" width="9.140625" style="1"/>
  </cols>
  <sheetData>
    <row r="1" spans="1:10" ht="82.5" customHeight="1">
      <c r="A1" s="11"/>
      <c r="B1" s="11"/>
      <c r="C1" s="11"/>
      <c r="D1" s="11"/>
      <c r="E1" s="11"/>
      <c r="F1" s="11"/>
      <c r="G1" s="13" t="s">
        <v>0</v>
      </c>
      <c r="H1" s="14"/>
      <c r="I1" s="14"/>
      <c r="J1" s="15"/>
    </row>
    <row r="2" spans="1:10" ht="89.25" customHeight="1">
      <c r="A2" s="11" t="s">
        <v>216</v>
      </c>
      <c r="B2" s="11"/>
      <c r="C2" s="11"/>
      <c r="D2" s="11"/>
      <c r="E2" s="11"/>
      <c r="F2" s="11"/>
      <c r="G2" s="13" t="s">
        <v>220</v>
      </c>
      <c r="H2" s="14"/>
      <c r="I2" s="14"/>
      <c r="J2" s="15"/>
    </row>
    <row r="3" spans="1:10" s="7" customFormat="1" ht="31.5" customHeight="1">
      <c r="A3" s="6" t="s">
        <v>176</v>
      </c>
      <c r="B3" s="6" t="s">
        <v>1</v>
      </c>
      <c r="C3" s="6" t="s">
        <v>211</v>
      </c>
      <c r="D3" s="6" t="s">
        <v>212</v>
      </c>
      <c r="E3" s="6" t="s">
        <v>213</v>
      </c>
      <c r="F3" s="6" t="s">
        <v>218</v>
      </c>
      <c r="G3" s="6" t="s">
        <v>2</v>
      </c>
      <c r="H3" s="6" t="s">
        <v>214</v>
      </c>
      <c r="I3" s="6" t="s">
        <v>215</v>
      </c>
      <c r="J3" s="6" t="s">
        <v>3</v>
      </c>
    </row>
    <row r="4" spans="1:10">
      <c r="A4" s="19">
        <v>1</v>
      </c>
      <c r="B4" s="2" t="s">
        <v>4</v>
      </c>
      <c r="C4" s="2" t="s">
        <v>105</v>
      </c>
      <c r="D4" s="2" t="s">
        <v>8</v>
      </c>
      <c r="E4" s="4" t="s">
        <v>210</v>
      </c>
      <c r="F4" s="2" t="s">
        <v>180</v>
      </c>
      <c r="G4" s="2">
        <v>7</v>
      </c>
      <c r="H4" s="3">
        <f>VLOOKUP(F4,'[1]PRETI AGENCIES'!$H$5:$I$97,2,FALSE)</f>
        <v>40</v>
      </c>
      <c r="I4" s="3">
        <v>30</v>
      </c>
      <c r="J4" s="3">
        <f>G4*H4+I4</f>
        <v>310</v>
      </c>
    </row>
    <row r="5" spans="1:10">
      <c r="A5" s="19">
        <v>2</v>
      </c>
      <c r="B5" s="2" t="s">
        <v>4</v>
      </c>
      <c r="C5" s="2" t="s">
        <v>102</v>
      </c>
      <c r="D5" s="2" t="s">
        <v>5</v>
      </c>
      <c r="E5" s="4" t="s">
        <v>210</v>
      </c>
      <c r="F5" s="2" t="s">
        <v>177</v>
      </c>
      <c r="G5" s="2">
        <v>9</v>
      </c>
      <c r="H5" s="3">
        <f>VLOOKUP(F5,'[1]PRETI AGENCIES'!$H$5:$I$97,2,FALSE)</f>
        <v>40</v>
      </c>
      <c r="I5" s="3">
        <v>30</v>
      </c>
      <c r="J5" s="3">
        <f>G5*H5+I5</f>
        <v>390</v>
      </c>
    </row>
    <row r="6" spans="1:10">
      <c r="A6" s="19">
        <v>3</v>
      </c>
      <c r="B6" s="2" t="s">
        <v>4</v>
      </c>
      <c r="C6" s="2" t="s">
        <v>103</v>
      </c>
      <c r="D6" s="2" t="s">
        <v>6</v>
      </c>
      <c r="E6" s="4" t="s">
        <v>210</v>
      </c>
      <c r="F6" s="4" t="s">
        <v>178</v>
      </c>
      <c r="G6" s="2">
        <v>7</v>
      </c>
      <c r="H6" s="3">
        <f>VLOOKUP(F6,'[1]PRETI AGENCIES'!$H$5:$I$97,2,FALSE)</f>
        <v>48</v>
      </c>
      <c r="I6" s="3">
        <v>30</v>
      </c>
      <c r="J6" s="3">
        <f>G6*H6+I6</f>
        <v>366</v>
      </c>
    </row>
    <row r="7" spans="1:10">
      <c r="A7" s="19">
        <v>4</v>
      </c>
      <c r="B7" s="2" t="s">
        <v>4</v>
      </c>
      <c r="C7" s="2" t="s">
        <v>104</v>
      </c>
      <c r="D7" s="2" t="s">
        <v>7</v>
      </c>
      <c r="E7" s="4" t="s">
        <v>210</v>
      </c>
      <c r="F7" s="2" t="s">
        <v>179</v>
      </c>
      <c r="G7" s="2">
        <v>13</v>
      </c>
      <c r="H7" s="3">
        <f>VLOOKUP(F7,'[1]PRETI AGENCIES'!$H$5:$I$97,2,FALSE)</f>
        <v>45</v>
      </c>
      <c r="I7" s="3">
        <v>30</v>
      </c>
      <c r="J7" s="3">
        <f>G7*H7+I7</f>
        <v>615</v>
      </c>
    </row>
    <row r="8" spans="1:10">
      <c r="A8" s="19">
        <v>5</v>
      </c>
      <c r="B8" s="2" t="s">
        <v>9</v>
      </c>
      <c r="C8" s="2" t="s">
        <v>106</v>
      </c>
      <c r="D8" s="2" t="s">
        <v>10</v>
      </c>
      <c r="E8" s="4" t="s">
        <v>210</v>
      </c>
      <c r="F8" s="2" t="s">
        <v>181</v>
      </c>
      <c r="G8" s="2">
        <v>5</v>
      </c>
      <c r="H8" s="3">
        <f>VLOOKUP(F8,'[1]PRETI AGENCIES'!$H$5:$I$97,2,FALSE)</f>
        <v>42</v>
      </c>
      <c r="I8" s="3">
        <v>30</v>
      </c>
      <c r="J8" s="3">
        <f>G8*H8+I8</f>
        <v>240</v>
      </c>
    </row>
    <row r="9" spans="1:10">
      <c r="A9" s="19">
        <v>6</v>
      </c>
      <c r="B9" s="2" t="s">
        <v>9</v>
      </c>
      <c r="C9" s="2" t="s">
        <v>107</v>
      </c>
      <c r="D9" s="2" t="s">
        <v>11</v>
      </c>
      <c r="E9" s="4" t="s">
        <v>210</v>
      </c>
      <c r="F9" s="2" t="s">
        <v>182</v>
      </c>
      <c r="G9" s="2">
        <v>6</v>
      </c>
      <c r="H9" s="3">
        <f>VLOOKUP(F9,'[1]PRETI AGENCIES'!$H$5:$I$97,2,FALSE)</f>
        <v>50</v>
      </c>
      <c r="I9" s="3">
        <v>30</v>
      </c>
      <c r="J9" s="3">
        <f>G9*H9+I9</f>
        <v>330</v>
      </c>
    </row>
    <row r="10" spans="1:10">
      <c r="A10" s="19">
        <v>7</v>
      </c>
      <c r="B10" s="2" t="s">
        <v>12</v>
      </c>
      <c r="C10" s="2" t="s">
        <v>108</v>
      </c>
      <c r="D10" s="2" t="s">
        <v>13</v>
      </c>
      <c r="E10" s="4" t="s">
        <v>210</v>
      </c>
      <c r="F10" s="2" t="s">
        <v>179</v>
      </c>
      <c r="G10" s="2">
        <v>15</v>
      </c>
      <c r="H10" s="3">
        <f>VLOOKUP(F10,'[1]PRETI AGENCIES'!$H$5:$I$97,2,FALSE)</f>
        <v>45</v>
      </c>
      <c r="I10" s="3">
        <v>30</v>
      </c>
      <c r="J10" s="3">
        <f>G10*H10+I10</f>
        <v>705</v>
      </c>
    </row>
    <row r="11" spans="1:10">
      <c r="A11" s="19">
        <v>8</v>
      </c>
      <c r="B11" s="2" t="s">
        <v>14</v>
      </c>
      <c r="C11" s="2" t="s">
        <v>109</v>
      </c>
      <c r="D11" s="2" t="s">
        <v>15</v>
      </c>
      <c r="E11" s="4" t="s">
        <v>210</v>
      </c>
      <c r="F11" s="2" t="s">
        <v>183</v>
      </c>
      <c r="G11" s="2">
        <v>16</v>
      </c>
      <c r="H11" s="3">
        <f>VLOOKUP(F11,'[1]PRETI AGENCIES'!$H$5:$I$97,2,FALSE)</f>
        <v>40</v>
      </c>
      <c r="I11" s="3">
        <v>30</v>
      </c>
      <c r="J11" s="3">
        <f>G11*H11+I11</f>
        <v>670</v>
      </c>
    </row>
    <row r="12" spans="1:10">
      <c r="A12" s="19">
        <v>9</v>
      </c>
      <c r="B12" s="2" t="s">
        <v>16</v>
      </c>
      <c r="C12" s="2" t="s">
        <v>110</v>
      </c>
      <c r="D12" s="2" t="s">
        <v>17</v>
      </c>
      <c r="E12" s="4" t="s">
        <v>210</v>
      </c>
      <c r="F12" s="2" t="s">
        <v>184</v>
      </c>
      <c r="G12" s="2">
        <v>7</v>
      </c>
      <c r="H12" s="3">
        <f>VLOOKUP(F12,'[1]PRETI AGENCIES'!$H$5:$I$97,2,FALSE)</f>
        <v>40</v>
      </c>
      <c r="I12" s="3">
        <v>30</v>
      </c>
      <c r="J12" s="3">
        <f>G12*H12+I12</f>
        <v>310</v>
      </c>
    </row>
    <row r="13" spans="1:10">
      <c r="A13" s="19">
        <v>10</v>
      </c>
      <c r="B13" s="2" t="s">
        <v>18</v>
      </c>
      <c r="C13" s="2" t="s">
        <v>111</v>
      </c>
      <c r="D13" s="2" t="s">
        <v>19</v>
      </c>
      <c r="E13" s="4" t="s">
        <v>210</v>
      </c>
      <c r="F13" s="2" t="s">
        <v>185</v>
      </c>
      <c r="G13" s="2">
        <v>18</v>
      </c>
      <c r="H13" s="3">
        <f>VLOOKUP(F13,'[1]PRETI AGENCIES'!$H$5:$I$97,2,FALSE)</f>
        <v>55</v>
      </c>
      <c r="I13" s="3">
        <v>30</v>
      </c>
      <c r="J13" s="3">
        <f>G13*H13+I13</f>
        <v>1020</v>
      </c>
    </row>
    <row r="14" spans="1:10">
      <c r="A14" s="19">
        <v>12</v>
      </c>
      <c r="B14" s="5" t="s">
        <v>18</v>
      </c>
      <c r="C14" s="5" t="s">
        <v>113</v>
      </c>
      <c r="D14" s="5" t="s">
        <v>21</v>
      </c>
      <c r="E14" s="4" t="s">
        <v>210</v>
      </c>
      <c r="F14" s="5" t="s">
        <v>179</v>
      </c>
      <c r="G14" s="2">
        <v>8</v>
      </c>
      <c r="H14" s="3">
        <f>VLOOKUP(F14,'[1]PRETI AGENCIES'!$H$5:$I$97,2,FALSE)</f>
        <v>45</v>
      </c>
      <c r="I14" s="3">
        <v>30</v>
      </c>
      <c r="J14" s="3">
        <f>G14*H14+I14</f>
        <v>390</v>
      </c>
    </row>
    <row r="15" spans="1:10">
      <c r="A15" s="19">
        <v>13</v>
      </c>
      <c r="B15" s="2" t="s">
        <v>18</v>
      </c>
      <c r="C15" s="4" t="s">
        <v>112</v>
      </c>
      <c r="D15" s="2" t="s">
        <v>20</v>
      </c>
      <c r="E15" s="4" t="s">
        <v>210</v>
      </c>
      <c r="F15" s="2" t="s">
        <v>186</v>
      </c>
      <c r="G15" s="2">
        <v>15</v>
      </c>
      <c r="H15" s="3">
        <f>VLOOKUP(F15,'[1]PRETI AGENCIES'!$H$5:$I$97,2,FALSE)</f>
        <v>60</v>
      </c>
      <c r="I15" s="3">
        <v>30</v>
      </c>
      <c r="J15" s="3">
        <f>G15*H15+I15</f>
        <v>930</v>
      </c>
    </row>
    <row r="16" spans="1:10">
      <c r="A16" s="19">
        <v>14</v>
      </c>
      <c r="B16" s="2" t="s">
        <v>22</v>
      </c>
      <c r="C16" s="2" t="s">
        <v>117</v>
      </c>
      <c r="D16" s="2" t="s">
        <v>26</v>
      </c>
      <c r="E16" s="4" t="s">
        <v>210</v>
      </c>
      <c r="F16" s="2" t="s">
        <v>188</v>
      </c>
      <c r="G16" s="2">
        <v>5</v>
      </c>
      <c r="H16" s="3">
        <f>VLOOKUP(F16,'[1]PRETI AGENCIES'!$H$5:$I$97,2,FALSE)</f>
        <v>40</v>
      </c>
      <c r="I16" s="3">
        <v>30</v>
      </c>
      <c r="J16" s="3">
        <f>G16*H16+I16</f>
        <v>230</v>
      </c>
    </row>
    <row r="17" spans="1:10">
      <c r="A17" s="19">
        <v>16</v>
      </c>
      <c r="B17" s="2" t="s">
        <v>22</v>
      </c>
      <c r="C17" s="2" t="s">
        <v>116</v>
      </c>
      <c r="D17" s="2" t="s">
        <v>25</v>
      </c>
      <c r="E17" s="4" t="s">
        <v>210</v>
      </c>
      <c r="F17" s="2" t="s">
        <v>177</v>
      </c>
      <c r="G17" s="2">
        <v>8</v>
      </c>
      <c r="H17" s="3">
        <f>VLOOKUP(F17,'[1]PRETI AGENCIES'!$H$5:$I$97,2,FALSE)</f>
        <v>40</v>
      </c>
      <c r="I17" s="3">
        <v>30</v>
      </c>
      <c r="J17" s="3">
        <f>G17*H17+I17</f>
        <v>350</v>
      </c>
    </row>
    <row r="18" spans="1:10">
      <c r="A18" s="19">
        <v>17</v>
      </c>
      <c r="B18" s="2" t="s">
        <v>22</v>
      </c>
      <c r="C18" s="2" t="s">
        <v>115</v>
      </c>
      <c r="D18" s="2" t="s">
        <v>24</v>
      </c>
      <c r="E18" s="4" t="s">
        <v>210</v>
      </c>
      <c r="F18" s="2" t="s">
        <v>189</v>
      </c>
      <c r="G18" s="2">
        <v>9</v>
      </c>
      <c r="H18" s="3">
        <f>VLOOKUP(F18,'[1]PRETI AGENCIES'!$H$5:$I$97,2,FALSE)</f>
        <v>60</v>
      </c>
      <c r="I18" s="3">
        <v>30</v>
      </c>
      <c r="J18" s="3">
        <f>G18*H18+I18</f>
        <v>570</v>
      </c>
    </row>
    <row r="19" spans="1:10">
      <c r="A19" s="19">
        <v>18</v>
      </c>
      <c r="B19" s="2" t="s">
        <v>22</v>
      </c>
      <c r="C19" s="2" t="s">
        <v>114</v>
      </c>
      <c r="D19" s="2" t="s">
        <v>23</v>
      </c>
      <c r="E19" s="4" t="s">
        <v>210</v>
      </c>
      <c r="F19" s="2" t="s">
        <v>187</v>
      </c>
      <c r="G19" s="2">
        <v>11</v>
      </c>
      <c r="H19" s="3">
        <f>VLOOKUP(F19,'[1]PRETI AGENCIES'!$H$5:$I$97,2,FALSE)</f>
        <v>100</v>
      </c>
      <c r="I19" s="3">
        <v>30</v>
      </c>
      <c r="J19" s="3">
        <f>G19*H19+I19</f>
        <v>1130</v>
      </c>
    </row>
    <row r="20" spans="1:10">
      <c r="A20" s="19">
        <v>19</v>
      </c>
      <c r="B20" s="2" t="s">
        <v>27</v>
      </c>
      <c r="C20" s="2" t="s">
        <v>118</v>
      </c>
      <c r="D20" s="2" t="s">
        <v>28</v>
      </c>
      <c r="E20" s="4" t="s">
        <v>210</v>
      </c>
      <c r="F20" s="2" t="s">
        <v>190</v>
      </c>
      <c r="G20" s="2">
        <v>8</v>
      </c>
      <c r="H20" s="3">
        <f>VLOOKUP(F20,'[1]PRETI AGENCIES'!$H$5:$I$97,2,FALSE)</f>
        <v>40</v>
      </c>
      <c r="I20" s="3">
        <v>30</v>
      </c>
      <c r="J20" s="3">
        <f>G20*H20+I20</f>
        <v>350</v>
      </c>
    </row>
    <row r="21" spans="1:10">
      <c r="A21" s="19">
        <v>20</v>
      </c>
      <c r="B21" s="2" t="s">
        <v>27</v>
      </c>
      <c r="C21" s="2" t="s">
        <v>121</v>
      </c>
      <c r="D21" s="2" t="s">
        <v>31</v>
      </c>
      <c r="E21" s="4" t="s">
        <v>210</v>
      </c>
      <c r="F21" s="2" t="s">
        <v>192</v>
      </c>
      <c r="G21" s="2">
        <v>33</v>
      </c>
      <c r="H21" s="3">
        <f>VLOOKUP(F21,'[1]PRETI AGENCIES'!$H$5:$I$97,2,FALSE)</f>
        <v>40</v>
      </c>
      <c r="I21" s="3">
        <v>30</v>
      </c>
      <c r="J21" s="3">
        <f>G21*H21+I21</f>
        <v>1350</v>
      </c>
    </row>
    <row r="22" spans="1:10">
      <c r="A22" s="19">
        <v>21</v>
      </c>
      <c r="B22" s="2" t="s">
        <v>27</v>
      </c>
      <c r="C22" s="2" t="s">
        <v>120</v>
      </c>
      <c r="D22" s="2" t="s">
        <v>30</v>
      </c>
      <c r="E22" s="4" t="s">
        <v>210</v>
      </c>
      <c r="F22" s="2" t="s">
        <v>180</v>
      </c>
      <c r="G22" s="2">
        <v>6</v>
      </c>
      <c r="H22" s="3">
        <f>VLOOKUP(F22,'[1]PRETI AGENCIES'!$H$5:$I$97,2,FALSE)</f>
        <v>40</v>
      </c>
      <c r="I22" s="3">
        <v>30</v>
      </c>
      <c r="J22" s="3">
        <f>G22*H22+I22</f>
        <v>270</v>
      </c>
    </row>
    <row r="23" spans="1:10">
      <c r="A23" s="19">
        <v>22</v>
      </c>
      <c r="B23" s="2" t="s">
        <v>27</v>
      </c>
      <c r="C23" s="2" t="s">
        <v>119</v>
      </c>
      <c r="D23" s="2" t="s">
        <v>29</v>
      </c>
      <c r="E23" s="4" t="s">
        <v>210</v>
      </c>
      <c r="F23" s="2" t="s">
        <v>191</v>
      </c>
      <c r="G23" s="2">
        <v>20</v>
      </c>
      <c r="H23" s="3">
        <f>VLOOKUP(F23,'[1]PRETI AGENCIES'!$H$5:$I$97,2,FALSE)</f>
        <v>40</v>
      </c>
      <c r="I23" s="3">
        <v>30</v>
      </c>
      <c r="J23" s="3">
        <f>G23*H23+I23</f>
        <v>830</v>
      </c>
    </row>
    <row r="24" spans="1:10">
      <c r="A24" s="19">
        <v>23</v>
      </c>
      <c r="B24" s="2" t="s">
        <v>32</v>
      </c>
      <c r="C24" s="2" t="s">
        <v>122</v>
      </c>
      <c r="D24" s="2" t="s">
        <v>33</v>
      </c>
      <c r="E24" s="4" t="s">
        <v>210</v>
      </c>
      <c r="F24" s="2" t="s">
        <v>193</v>
      </c>
      <c r="G24" s="2">
        <v>32</v>
      </c>
      <c r="H24" s="3">
        <f>VLOOKUP(F24,'[1]PRETI AGENCIES'!$H$5:$I$97,2,FALSE)</f>
        <v>45</v>
      </c>
      <c r="I24" s="3">
        <v>30</v>
      </c>
      <c r="J24" s="3">
        <f>G24*H24+I24</f>
        <v>1470</v>
      </c>
    </row>
    <row r="25" spans="1:10">
      <c r="A25" s="19">
        <v>24</v>
      </c>
      <c r="B25" s="2" t="s">
        <v>34</v>
      </c>
      <c r="C25" s="2" t="s">
        <v>123</v>
      </c>
      <c r="D25" s="2" t="s">
        <v>35</v>
      </c>
      <c r="E25" s="4" t="s">
        <v>210</v>
      </c>
      <c r="F25" s="2" t="s">
        <v>184</v>
      </c>
      <c r="G25" s="2">
        <v>8</v>
      </c>
      <c r="H25" s="3">
        <f>VLOOKUP(F25,'[1]PRETI AGENCIES'!$H$5:$I$97,2,FALSE)</f>
        <v>40</v>
      </c>
      <c r="I25" s="3">
        <v>30</v>
      </c>
      <c r="J25" s="3">
        <f>G25*H25+I25</f>
        <v>350</v>
      </c>
    </row>
    <row r="26" spans="1:10">
      <c r="A26" s="19">
        <v>25</v>
      </c>
      <c r="B26" s="2" t="s">
        <v>36</v>
      </c>
      <c r="C26" s="2" t="s">
        <v>125</v>
      </c>
      <c r="D26" s="2" t="s">
        <v>38</v>
      </c>
      <c r="E26" s="4" t="s">
        <v>210</v>
      </c>
      <c r="F26" s="2" t="s">
        <v>194</v>
      </c>
      <c r="G26" s="2">
        <v>16</v>
      </c>
      <c r="H26" s="3">
        <f>VLOOKUP(F26,'[1]PRETI AGENCIES'!$H$5:$I$97,2,FALSE)</f>
        <v>50</v>
      </c>
      <c r="I26" s="3">
        <v>30</v>
      </c>
      <c r="J26" s="3">
        <f>G26*H26+I26</f>
        <v>830</v>
      </c>
    </row>
    <row r="27" spans="1:10">
      <c r="A27" s="19">
        <v>26</v>
      </c>
      <c r="B27" s="2" t="s">
        <v>36</v>
      </c>
      <c r="C27" s="2" t="s">
        <v>126</v>
      </c>
      <c r="D27" s="2" t="s">
        <v>39</v>
      </c>
      <c r="E27" s="4" t="s">
        <v>210</v>
      </c>
      <c r="F27" s="2" t="s">
        <v>195</v>
      </c>
      <c r="G27" s="2">
        <v>19</v>
      </c>
      <c r="H27" s="3">
        <f>VLOOKUP(F27,'[1]PRETI AGENCIES'!$H$5:$I$97,2,FALSE)</f>
        <v>40</v>
      </c>
      <c r="I27" s="3">
        <v>30</v>
      </c>
      <c r="J27" s="3">
        <f>G27*H27+I27</f>
        <v>790</v>
      </c>
    </row>
    <row r="28" spans="1:10">
      <c r="A28" s="19">
        <v>27</v>
      </c>
      <c r="B28" s="2" t="s">
        <v>36</v>
      </c>
      <c r="C28" s="2" t="s">
        <v>124</v>
      </c>
      <c r="D28" s="2" t="s">
        <v>37</v>
      </c>
      <c r="E28" s="4" t="s">
        <v>210</v>
      </c>
      <c r="F28" s="2" t="s">
        <v>181</v>
      </c>
      <c r="G28" s="2">
        <v>14</v>
      </c>
      <c r="H28" s="3">
        <f>VLOOKUP(F28,'[1]PRETI AGENCIES'!$H$5:$I$97,2,FALSE)</f>
        <v>42</v>
      </c>
      <c r="I28" s="3">
        <v>30</v>
      </c>
      <c r="J28" s="3">
        <f>G28*H28+I28</f>
        <v>618</v>
      </c>
    </row>
    <row r="29" spans="1:10">
      <c r="A29" s="19">
        <v>29</v>
      </c>
      <c r="B29" s="2" t="s">
        <v>40</v>
      </c>
      <c r="C29" s="2" t="s">
        <v>132</v>
      </c>
      <c r="D29" s="2" t="s">
        <v>46</v>
      </c>
      <c r="E29" s="4" t="s">
        <v>210</v>
      </c>
      <c r="F29" s="2" t="s">
        <v>198</v>
      </c>
      <c r="G29" s="2">
        <v>10</v>
      </c>
      <c r="H29" s="3">
        <f>VLOOKUP(F29,'[1]PRETI AGENCIES'!$H$5:$I$97,2,FALSE)</f>
        <v>45</v>
      </c>
      <c r="I29" s="3">
        <v>30</v>
      </c>
      <c r="J29" s="3">
        <f>G29*H29+I29</f>
        <v>480</v>
      </c>
    </row>
    <row r="30" spans="1:10">
      <c r="A30" s="19">
        <v>30</v>
      </c>
      <c r="B30" s="2" t="s">
        <v>40</v>
      </c>
      <c r="C30" s="2" t="s">
        <v>133</v>
      </c>
      <c r="D30" s="2" t="s">
        <v>47</v>
      </c>
      <c r="E30" s="4" t="s">
        <v>210</v>
      </c>
      <c r="F30" s="2" t="s">
        <v>199</v>
      </c>
      <c r="G30" s="2">
        <v>11</v>
      </c>
      <c r="H30" s="3">
        <f>VLOOKUP(F30,'[1]PRETI AGENCIES'!$H$5:$I$97,2,FALSE)</f>
        <v>40</v>
      </c>
      <c r="I30" s="3">
        <v>30</v>
      </c>
      <c r="J30" s="3">
        <f>G30*H30+I30</f>
        <v>470</v>
      </c>
    </row>
    <row r="31" spans="1:10">
      <c r="A31" s="19">
        <v>31</v>
      </c>
      <c r="B31" s="2" t="s">
        <v>40</v>
      </c>
      <c r="C31" s="2" t="s">
        <v>127</v>
      </c>
      <c r="D31" s="2" t="s">
        <v>41</v>
      </c>
      <c r="E31" s="4" t="s">
        <v>210</v>
      </c>
      <c r="F31" s="2" t="s">
        <v>182</v>
      </c>
      <c r="G31" s="2">
        <v>17</v>
      </c>
      <c r="H31" s="3">
        <f>VLOOKUP(F31,'[1]PRETI AGENCIES'!$H$5:$I$97,2,FALSE)</f>
        <v>50</v>
      </c>
      <c r="I31" s="3">
        <v>30</v>
      </c>
      <c r="J31" s="3">
        <f>G31*H31+I31</f>
        <v>880</v>
      </c>
    </row>
    <row r="32" spans="1:10">
      <c r="A32" s="19">
        <v>32</v>
      </c>
      <c r="B32" s="2" t="s">
        <v>40</v>
      </c>
      <c r="C32" s="2" t="s">
        <v>128</v>
      </c>
      <c r="D32" s="2" t="s">
        <v>42</v>
      </c>
      <c r="E32" s="4" t="s">
        <v>210</v>
      </c>
      <c r="F32" s="2" t="s">
        <v>196</v>
      </c>
      <c r="G32" s="2">
        <v>14</v>
      </c>
      <c r="H32" s="3">
        <f>VLOOKUP(F32,'[1]PRETI AGENCIES'!$H$5:$I$97,2,FALSE)</f>
        <v>60</v>
      </c>
      <c r="I32" s="3">
        <v>30</v>
      </c>
      <c r="J32" s="3">
        <f>G32*H32+I32</f>
        <v>870</v>
      </c>
    </row>
    <row r="33" spans="1:10">
      <c r="A33" s="19">
        <v>33</v>
      </c>
      <c r="B33" s="2" t="s">
        <v>40</v>
      </c>
      <c r="C33" s="2" t="s">
        <v>129</v>
      </c>
      <c r="D33" s="2" t="s">
        <v>43</v>
      </c>
      <c r="E33" s="4" t="s">
        <v>210</v>
      </c>
      <c r="F33" s="2" t="s">
        <v>179</v>
      </c>
      <c r="G33" s="2">
        <v>23</v>
      </c>
      <c r="H33" s="3">
        <f>VLOOKUP(F33,'[1]PRETI AGENCIES'!$H$5:$I$97,2,FALSE)</f>
        <v>45</v>
      </c>
      <c r="I33" s="3">
        <v>30</v>
      </c>
      <c r="J33" s="3">
        <f>G33*H33+I33</f>
        <v>1065</v>
      </c>
    </row>
    <row r="34" spans="1:10">
      <c r="A34" s="19">
        <v>34</v>
      </c>
      <c r="B34" s="2" t="s">
        <v>40</v>
      </c>
      <c r="C34" s="2" t="s">
        <v>130</v>
      </c>
      <c r="D34" s="2" t="s">
        <v>44</v>
      </c>
      <c r="E34" s="4" t="s">
        <v>210</v>
      </c>
      <c r="F34" s="2" t="s">
        <v>193</v>
      </c>
      <c r="G34" s="2">
        <v>23</v>
      </c>
      <c r="H34" s="3">
        <f>VLOOKUP(F34,'[1]PRETI AGENCIES'!$H$5:$I$97,2,FALSE)</f>
        <v>45</v>
      </c>
      <c r="I34" s="3">
        <v>30</v>
      </c>
      <c r="J34" s="3">
        <f>G34*H34+I34</f>
        <v>1065</v>
      </c>
    </row>
    <row r="35" spans="1:10">
      <c r="A35" s="19">
        <v>35</v>
      </c>
      <c r="B35" s="2" t="s">
        <v>40</v>
      </c>
      <c r="C35" s="2" t="s">
        <v>131</v>
      </c>
      <c r="D35" s="2" t="s">
        <v>45</v>
      </c>
      <c r="E35" s="4" t="s">
        <v>210</v>
      </c>
      <c r="F35" s="2" t="s">
        <v>197</v>
      </c>
      <c r="G35" s="2">
        <v>18</v>
      </c>
      <c r="H35" s="3">
        <f>VLOOKUP(F35,'[1]PRETI AGENCIES'!$H$5:$I$97,2,FALSE)</f>
        <v>67</v>
      </c>
      <c r="I35" s="3">
        <v>30</v>
      </c>
      <c r="J35" s="3">
        <f>G35*H35+I35</f>
        <v>1236</v>
      </c>
    </row>
    <row r="36" spans="1:10">
      <c r="A36" s="19">
        <v>38</v>
      </c>
      <c r="B36" s="2" t="s">
        <v>48</v>
      </c>
      <c r="C36" s="2" t="s">
        <v>138</v>
      </c>
      <c r="D36" s="2" t="s">
        <v>53</v>
      </c>
      <c r="E36" s="4" t="s">
        <v>210</v>
      </c>
      <c r="F36" s="2" t="s">
        <v>191</v>
      </c>
      <c r="G36" s="2">
        <v>17</v>
      </c>
      <c r="H36" s="3">
        <f>VLOOKUP(F36,'[1]PRETI AGENCIES'!$H$5:$I$97,2,FALSE)</f>
        <v>40</v>
      </c>
      <c r="I36" s="3">
        <v>30</v>
      </c>
      <c r="J36" s="3">
        <f>G36*H36+I36</f>
        <v>710</v>
      </c>
    </row>
    <row r="37" spans="1:10">
      <c r="A37" s="19">
        <v>39</v>
      </c>
      <c r="B37" s="2" t="s">
        <v>48</v>
      </c>
      <c r="C37" s="2" t="s">
        <v>137</v>
      </c>
      <c r="D37" s="2" t="s">
        <v>52</v>
      </c>
      <c r="E37" s="4" t="s">
        <v>210</v>
      </c>
      <c r="F37" s="2" t="s">
        <v>202</v>
      </c>
      <c r="G37" s="2">
        <v>8</v>
      </c>
      <c r="H37" s="3">
        <f>VLOOKUP(F37,'[1]PRETI AGENCIES'!$H$5:$I$97,2,FALSE)</f>
        <v>40</v>
      </c>
      <c r="I37" s="3">
        <v>30</v>
      </c>
      <c r="J37" s="3">
        <f>G37*H37+I37</f>
        <v>350</v>
      </c>
    </row>
    <row r="38" spans="1:10">
      <c r="A38" s="19">
        <v>40</v>
      </c>
      <c r="B38" s="2" t="s">
        <v>48</v>
      </c>
      <c r="C38" s="2" t="s">
        <v>136</v>
      </c>
      <c r="D38" s="2" t="s">
        <v>51</v>
      </c>
      <c r="E38" s="4" t="s">
        <v>210</v>
      </c>
      <c r="F38" s="2" t="s">
        <v>202</v>
      </c>
      <c r="G38" s="2">
        <v>5</v>
      </c>
      <c r="H38" s="3">
        <f>VLOOKUP(F38,'[1]PRETI AGENCIES'!$H$5:$I$97,2,FALSE)</f>
        <v>40</v>
      </c>
      <c r="I38" s="3">
        <v>30</v>
      </c>
      <c r="J38" s="3">
        <f>G38*H38+I38</f>
        <v>230</v>
      </c>
    </row>
    <row r="39" spans="1:10" ht="15" customHeight="1">
      <c r="A39" s="19">
        <v>46</v>
      </c>
      <c r="B39" s="2" t="s">
        <v>48</v>
      </c>
      <c r="C39" s="2" t="s">
        <v>134</v>
      </c>
      <c r="D39" s="2" t="s">
        <v>49</v>
      </c>
      <c r="E39" s="4" t="s">
        <v>210</v>
      </c>
      <c r="F39" s="2" t="s">
        <v>200</v>
      </c>
      <c r="G39" s="2">
        <v>19</v>
      </c>
      <c r="H39" s="3">
        <f>VLOOKUP(F39,'[1]PRETI AGENCIES'!$H$5:$I$97,2,FALSE)</f>
        <v>50</v>
      </c>
      <c r="I39" s="3">
        <v>30</v>
      </c>
      <c r="J39" s="3">
        <f>G39*H39+I39</f>
        <v>980</v>
      </c>
    </row>
    <row r="40" spans="1:10">
      <c r="A40" s="19">
        <v>47</v>
      </c>
      <c r="B40" s="2" t="s">
        <v>48</v>
      </c>
      <c r="C40" s="2" t="s">
        <v>135</v>
      </c>
      <c r="D40" s="2" t="s">
        <v>50</v>
      </c>
      <c r="E40" s="4" t="s">
        <v>210</v>
      </c>
      <c r="F40" s="2" t="s">
        <v>201</v>
      </c>
      <c r="G40" s="2">
        <v>17</v>
      </c>
      <c r="H40" s="3">
        <f>VLOOKUP(F40,'[1]PRETI AGENCIES'!$H$5:$I$97,2,FALSE)</f>
        <v>50</v>
      </c>
      <c r="I40" s="3">
        <v>30</v>
      </c>
      <c r="J40" s="3">
        <f>G40*H40+I40</f>
        <v>880</v>
      </c>
    </row>
    <row r="41" spans="1:10">
      <c r="A41" s="19">
        <v>48</v>
      </c>
      <c r="B41" s="2" t="s">
        <v>54</v>
      </c>
      <c r="C41" s="2" t="s">
        <v>140</v>
      </c>
      <c r="D41" s="2" t="s">
        <v>56</v>
      </c>
      <c r="E41" s="4" t="s">
        <v>210</v>
      </c>
      <c r="F41" s="2" t="s">
        <v>192</v>
      </c>
      <c r="G41" s="2">
        <v>14</v>
      </c>
      <c r="H41" s="3">
        <f>VLOOKUP(F41,'[1]PRETI AGENCIES'!$H$5:$I$97,2,FALSE)</f>
        <v>40</v>
      </c>
      <c r="I41" s="3">
        <v>30</v>
      </c>
      <c r="J41" s="3">
        <f>G41*H41+I41</f>
        <v>590</v>
      </c>
    </row>
    <row r="42" spans="1:10">
      <c r="A42" s="19">
        <v>49</v>
      </c>
      <c r="B42" s="2" t="s">
        <v>54</v>
      </c>
      <c r="C42" s="2" t="s">
        <v>141</v>
      </c>
      <c r="D42" s="2" t="s">
        <v>57</v>
      </c>
      <c r="E42" s="4" t="s">
        <v>210</v>
      </c>
      <c r="F42" s="2" t="s">
        <v>192</v>
      </c>
      <c r="G42" s="2">
        <v>9</v>
      </c>
      <c r="H42" s="3">
        <f>VLOOKUP(F42,'[1]PRETI AGENCIES'!$H$5:$I$97,2,FALSE)</f>
        <v>40</v>
      </c>
      <c r="I42" s="3">
        <v>30</v>
      </c>
      <c r="J42" s="3">
        <f>G42*H42+I42</f>
        <v>390</v>
      </c>
    </row>
    <row r="43" spans="1:10">
      <c r="A43" s="19">
        <v>50</v>
      </c>
      <c r="B43" s="2" t="s">
        <v>54</v>
      </c>
      <c r="C43" s="2" t="s">
        <v>139</v>
      </c>
      <c r="D43" s="2" t="s">
        <v>55</v>
      </c>
      <c r="E43" s="4" t="s">
        <v>210</v>
      </c>
      <c r="F43" s="2" t="s">
        <v>191</v>
      </c>
      <c r="G43" s="2">
        <v>20</v>
      </c>
      <c r="H43" s="3">
        <f>VLOOKUP(F43,'[1]PRETI AGENCIES'!$H$5:$I$97,2,FALSE)</f>
        <v>40</v>
      </c>
      <c r="I43" s="3">
        <v>30</v>
      </c>
      <c r="J43" s="3">
        <f>G43*H43+I43</f>
        <v>830</v>
      </c>
    </row>
    <row r="44" spans="1:10" ht="14.25" customHeight="1">
      <c r="A44" s="19">
        <v>52</v>
      </c>
      <c r="B44" s="2" t="s">
        <v>58</v>
      </c>
      <c r="C44" s="2" t="s">
        <v>144</v>
      </c>
      <c r="D44" s="2" t="s">
        <v>61</v>
      </c>
      <c r="E44" s="4" t="s">
        <v>210</v>
      </c>
      <c r="F44" s="2" t="s">
        <v>181</v>
      </c>
      <c r="G44" s="2">
        <v>19</v>
      </c>
      <c r="H44" s="3">
        <f>VLOOKUP(F44,'[1]PRETI AGENCIES'!$H$5:$I$97,2,FALSE)</f>
        <v>42</v>
      </c>
      <c r="I44" s="3">
        <v>30</v>
      </c>
      <c r="J44" s="3">
        <f>G44*H44+I44</f>
        <v>828</v>
      </c>
    </row>
    <row r="45" spans="1:10">
      <c r="A45" s="19">
        <v>53</v>
      </c>
      <c r="B45" s="2" t="s">
        <v>58</v>
      </c>
      <c r="C45" s="2" t="s">
        <v>143</v>
      </c>
      <c r="D45" s="2" t="s">
        <v>60</v>
      </c>
      <c r="E45" s="4" t="s">
        <v>210</v>
      </c>
      <c r="F45" s="2" t="s">
        <v>195</v>
      </c>
      <c r="G45" s="2">
        <v>15</v>
      </c>
      <c r="H45" s="3">
        <f>VLOOKUP(F45,'[1]PRETI AGENCIES'!$H$5:$I$97,2,FALSE)</f>
        <v>40</v>
      </c>
      <c r="I45" s="3">
        <v>30</v>
      </c>
      <c r="J45" s="3">
        <f>G45*H45+I45</f>
        <v>630</v>
      </c>
    </row>
    <row r="46" spans="1:10">
      <c r="A46" s="19">
        <v>54</v>
      </c>
      <c r="B46" s="2" t="s">
        <v>58</v>
      </c>
      <c r="C46" s="2" t="s">
        <v>145</v>
      </c>
      <c r="D46" s="2" t="s">
        <v>62</v>
      </c>
      <c r="E46" s="4" t="s">
        <v>210</v>
      </c>
      <c r="F46" s="2" t="s">
        <v>203</v>
      </c>
      <c r="G46" s="2">
        <v>49</v>
      </c>
      <c r="H46" s="3">
        <f>VLOOKUP(F46,'[1]PRETI AGENCIES'!$H$5:$I$97,2,FALSE)</f>
        <v>40</v>
      </c>
      <c r="I46" s="3">
        <v>30</v>
      </c>
      <c r="J46" s="3">
        <f>G46*H46+I46</f>
        <v>1990</v>
      </c>
    </row>
    <row r="47" spans="1:10">
      <c r="A47" s="19">
        <v>55</v>
      </c>
      <c r="B47" s="2" t="s">
        <v>58</v>
      </c>
      <c r="C47" s="2" t="s">
        <v>142</v>
      </c>
      <c r="D47" s="2" t="s">
        <v>59</v>
      </c>
      <c r="E47" s="4" t="s">
        <v>210</v>
      </c>
      <c r="F47" s="2" t="s">
        <v>200</v>
      </c>
      <c r="G47" s="2">
        <v>14</v>
      </c>
      <c r="H47" s="3">
        <f>VLOOKUP(F47,'[1]PRETI AGENCIES'!$H$5:$I$97,2,FALSE)</f>
        <v>50</v>
      </c>
      <c r="I47" s="3">
        <v>30</v>
      </c>
      <c r="J47" s="3">
        <f>G47*H47+I47</f>
        <v>730</v>
      </c>
    </row>
    <row r="48" spans="1:10">
      <c r="A48" s="19">
        <v>56</v>
      </c>
      <c r="B48" s="2" t="s">
        <v>63</v>
      </c>
      <c r="C48" s="2" t="s">
        <v>146</v>
      </c>
      <c r="D48" s="2" t="s">
        <v>64</v>
      </c>
      <c r="E48" s="4" t="s">
        <v>210</v>
      </c>
      <c r="F48" s="2" t="s">
        <v>183</v>
      </c>
      <c r="G48" s="2">
        <v>19</v>
      </c>
      <c r="H48" s="3">
        <f>VLOOKUP(F48,'[1]PRETI AGENCIES'!$H$5:$I$97,2,FALSE)</f>
        <v>40</v>
      </c>
      <c r="I48" s="3">
        <v>30</v>
      </c>
      <c r="J48" s="3">
        <f>G48*H48+I48</f>
        <v>790</v>
      </c>
    </row>
    <row r="49" spans="1:10">
      <c r="A49" s="19">
        <v>57</v>
      </c>
      <c r="B49" s="2" t="s">
        <v>65</v>
      </c>
      <c r="C49" s="2" t="s">
        <v>147</v>
      </c>
      <c r="D49" s="2" t="s">
        <v>66</v>
      </c>
      <c r="E49" s="4" t="s">
        <v>210</v>
      </c>
      <c r="F49" s="2" t="s">
        <v>204</v>
      </c>
      <c r="G49" s="2">
        <v>15</v>
      </c>
      <c r="H49" s="3">
        <f>VLOOKUP(F49,'[1]PRETI AGENCIES'!$H$5:$I$97,2,FALSE)</f>
        <v>60</v>
      </c>
      <c r="I49" s="3">
        <v>30</v>
      </c>
      <c r="J49" s="3">
        <f>G49*H49+I49</f>
        <v>930</v>
      </c>
    </row>
    <row r="50" spans="1:10">
      <c r="A50" s="19">
        <v>58</v>
      </c>
      <c r="B50" s="2" t="s">
        <v>67</v>
      </c>
      <c r="C50" s="2" t="s">
        <v>150</v>
      </c>
      <c r="D50" s="2" t="s">
        <v>70</v>
      </c>
      <c r="E50" s="4" t="s">
        <v>210</v>
      </c>
      <c r="F50" s="2" t="s">
        <v>177</v>
      </c>
      <c r="G50" s="2">
        <v>7</v>
      </c>
      <c r="H50" s="3">
        <f>VLOOKUP(F50,'[1]PRETI AGENCIES'!$H$5:$I$97,2,FALSE)</f>
        <v>40</v>
      </c>
      <c r="I50" s="3">
        <v>30</v>
      </c>
      <c r="J50" s="3">
        <f>G50*H50+I50</f>
        <v>310</v>
      </c>
    </row>
    <row r="51" spans="1:10">
      <c r="A51" s="19">
        <v>59</v>
      </c>
      <c r="B51" s="2" t="s">
        <v>67</v>
      </c>
      <c r="C51" s="2" t="s">
        <v>153</v>
      </c>
      <c r="D51" s="2" t="s">
        <v>73</v>
      </c>
      <c r="E51" s="4" t="s">
        <v>210</v>
      </c>
      <c r="F51" s="2" t="s">
        <v>184</v>
      </c>
      <c r="G51" s="2">
        <v>6</v>
      </c>
      <c r="H51" s="3">
        <f>VLOOKUP(F51,'[1]PRETI AGENCIES'!$H$5:$I$97,2,FALSE)</f>
        <v>40</v>
      </c>
      <c r="I51" s="3">
        <v>30</v>
      </c>
      <c r="J51" s="3">
        <f>G51*H51+I51</f>
        <v>270</v>
      </c>
    </row>
    <row r="52" spans="1:10">
      <c r="A52" s="19">
        <v>60</v>
      </c>
      <c r="B52" s="2" t="s">
        <v>67</v>
      </c>
      <c r="C52" s="2" t="s">
        <v>148</v>
      </c>
      <c r="D52" s="2" t="s">
        <v>68</v>
      </c>
      <c r="E52" s="4" t="s">
        <v>210</v>
      </c>
      <c r="F52" s="2" t="s">
        <v>177</v>
      </c>
      <c r="G52" s="2">
        <v>7</v>
      </c>
      <c r="H52" s="3">
        <f>VLOOKUP(F52,'[1]PRETI AGENCIES'!$H$5:$I$97,2,FALSE)</f>
        <v>40</v>
      </c>
      <c r="I52" s="3">
        <v>30</v>
      </c>
      <c r="J52" s="3">
        <f>G52*H52+I52</f>
        <v>310</v>
      </c>
    </row>
    <row r="53" spans="1:10">
      <c r="A53" s="19">
        <v>61</v>
      </c>
      <c r="B53" s="2" t="s">
        <v>67</v>
      </c>
      <c r="C53" s="2" t="s">
        <v>152</v>
      </c>
      <c r="D53" s="2" t="s">
        <v>72</v>
      </c>
      <c r="E53" s="4" t="s">
        <v>210</v>
      </c>
      <c r="F53" s="2" t="s">
        <v>205</v>
      </c>
      <c r="G53" s="2">
        <v>12</v>
      </c>
      <c r="H53" s="3">
        <f>VLOOKUP(F53,'[1]PRETI AGENCIES'!$H$5:$I$97,2,FALSE)</f>
        <v>45</v>
      </c>
      <c r="I53" s="3">
        <v>30</v>
      </c>
      <c r="J53" s="3">
        <f>G53*H53+I53</f>
        <v>570</v>
      </c>
    </row>
    <row r="54" spans="1:10">
      <c r="A54" s="19">
        <v>62</v>
      </c>
      <c r="B54" s="2" t="s">
        <v>67</v>
      </c>
      <c r="C54" s="2" t="s">
        <v>149</v>
      </c>
      <c r="D54" s="2" t="s">
        <v>69</v>
      </c>
      <c r="E54" s="4" t="s">
        <v>210</v>
      </c>
      <c r="F54" s="2" t="s">
        <v>183</v>
      </c>
      <c r="G54" s="2">
        <v>3</v>
      </c>
      <c r="H54" s="3">
        <f>VLOOKUP(F54,'[1]PRETI AGENCIES'!$H$5:$I$97,2,FALSE)</f>
        <v>40</v>
      </c>
      <c r="I54" s="3">
        <v>30</v>
      </c>
      <c r="J54" s="3">
        <f>G54*H54+I54</f>
        <v>150</v>
      </c>
    </row>
    <row r="55" spans="1:10">
      <c r="A55" s="19">
        <v>63</v>
      </c>
      <c r="B55" s="2" t="s">
        <v>67</v>
      </c>
      <c r="C55" s="2" t="s">
        <v>151</v>
      </c>
      <c r="D55" s="2" t="s">
        <v>71</v>
      </c>
      <c r="E55" s="4" t="s">
        <v>210</v>
      </c>
      <c r="F55" s="2" t="s">
        <v>193</v>
      </c>
      <c r="G55" s="2">
        <v>15</v>
      </c>
      <c r="H55" s="3">
        <f>VLOOKUP(F55,'[1]PRETI AGENCIES'!$H$5:$I$97,2,FALSE)</f>
        <v>45</v>
      </c>
      <c r="I55" s="3">
        <v>30</v>
      </c>
      <c r="J55" s="3">
        <f>G55*H55+I55</f>
        <v>705</v>
      </c>
    </row>
    <row r="56" spans="1:10">
      <c r="A56" s="19">
        <v>64</v>
      </c>
      <c r="B56" s="2" t="s">
        <v>74</v>
      </c>
      <c r="C56" s="2" t="s">
        <v>156</v>
      </c>
      <c r="D56" s="2" t="s">
        <v>77</v>
      </c>
      <c r="E56" s="4" t="s">
        <v>210</v>
      </c>
      <c r="F56" s="2" t="s">
        <v>206</v>
      </c>
      <c r="G56" s="2">
        <v>7</v>
      </c>
      <c r="H56" s="3">
        <f>VLOOKUP(F56,'[1]PRETI AGENCIES'!$H$5:$I$97,2,FALSE)</f>
        <v>45</v>
      </c>
      <c r="I56" s="3">
        <v>30</v>
      </c>
      <c r="J56" s="3">
        <f>G56*H56+I56</f>
        <v>345</v>
      </c>
    </row>
    <row r="57" spans="1:10">
      <c r="A57" s="19">
        <v>66</v>
      </c>
      <c r="B57" s="2" t="s">
        <v>74</v>
      </c>
      <c r="C57" s="2" t="s">
        <v>157</v>
      </c>
      <c r="D57" s="2" t="s">
        <v>78</v>
      </c>
      <c r="E57" s="4" t="s">
        <v>210</v>
      </c>
      <c r="F57" s="2" t="s">
        <v>207</v>
      </c>
      <c r="G57" s="2">
        <v>8</v>
      </c>
      <c r="H57" s="3">
        <f>VLOOKUP(F57,'[1]PRETI AGENCIES'!$H$5:$I$97,2,FALSE)</f>
        <v>40</v>
      </c>
      <c r="I57" s="3">
        <v>30</v>
      </c>
      <c r="J57" s="3">
        <f>G57*H57+I57</f>
        <v>350</v>
      </c>
    </row>
    <row r="58" spans="1:10">
      <c r="A58" s="19">
        <v>67</v>
      </c>
      <c r="B58" s="2" t="s">
        <v>74</v>
      </c>
      <c r="C58" s="2" t="s">
        <v>158</v>
      </c>
      <c r="D58" s="2" t="s">
        <v>79</v>
      </c>
      <c r="E58" s="4" t="s">
        <v>210</v>
      </c>
      <c r="F58" s="2" t="s">
        <v>184</v>
      </c>
      <c r="G58" s="2">
        <v>11</v>
      </c>
      <c r="H58" s="3">
        <f>VLOOKUP(F58,'[1]PRETI AGENCIES'!$H$5:$I$97,2,FALSE)</f>
        <v>40</v>
      </c>
      <c r="I58" s="3">
        <v>30</v>
      </c>
      <c r="J58" s="3">
        <f>G58*H58+I58</f>
        <v>470</v>
      </c>
    </row>
    <row r="59" spans="1:10">
      <c r="A59" s="19">
        <v>68</v>
      </c>
      <c r="B59" s="2" t="s">
        <v>74</v>
      </c>
      <c r="C59" s="2" t="s">
        <v>159</v>
      </c>
      <c r="D59" s="2" t="s">
        <v>80</v>
      </c>
      <c r="E59" s="4" t="s">
        <v>210</v>
      </c>
      <c r="F59" s="2" t="s">
        <v>208</v>
      </c>
      <c r="G59" s="2">
        <v>7</v>
      </c>
      <c r="H59" s="3">
        <f>VLOOKUP(F59,'[1]PRETI AGENCIES'!$H$5:$I$97,2,FALSE)</f>
        <v>40</v>
      </c>
      <c r="I59" s="3">
        <v>30</v>
      </c>
      <c r="J59" s="3">
        <f>G59*H59+I59</f>
        <v>310</v>
      </c>
    </row>
    <row r="60" spans="1:10">
      <c r="A60" s="19">
        <v>69</v>
      </c>
      <c r="B60" s="2" t="s">
        <v>74</v>
      </c>
      <c r="C60" s="2" t="s">
        <v>160</v>
      </c>
      <c r="D60" s="2" t="s">
        <v>81</v>
      </c>
      <c r="E60" s="4" t="s">
        <v>210</v>
      </c>
      <c r="F60" s="2" t="s">
        <v>179</v>
      </c>
      <c r="G60" s="2">
        <v>18</v>
      </c>
      <c r="H60" s="3">
        <f>VLOOKUP(F60,'[1]PRETI AGENCIES'!$H$5:$I$97,2,FALSE)</f>
        <v>45</v>
      </c>
      <c r="I60" s="3">
        <v>30</v>
      </c>
      <c r="J60" s="3">
        <f>G60*H60+I60</f>
        <v>840</v>
      </c>
    </row>
    <row r="61" spans="1:10">
      <c r="A61" s="19">
        <v>70</v>
      </c>
      <c r="B61" s="2" t="s">
        <v>74</v>
      </c>
      <c r="C61" s="2" t="s">
        <v>161</v>
      </c>
      <c r="D61" s="2" t="s">
        <v>82</v>
      </c>
      <c r="E61" s="4" t="s">
        <v>210</v>
      </c>
      <c r="F61" s="2" t="s">
        <v>191</v>
      </c>
      <c r="G61" s="2">
        <v>3</v>
      </c>
      <c r="H61" s="3">
        <f>VLOOKUP(F61,'[1]PRETI AGENCIES'!$H$5:$I$97,2,FALSE)</f>
        <v>40</v>
      </c>
      <c r="I61" s="3">
        <v>30</v>
      </c>
      <c r="J61" s="3">
        <f>G61*H61+I61</f>
        <v>150</v>
      </c>
    </row>
    <row r="62" spans="1:10">
      <c r="A62" s="19">
        <v>71</v>
      </c>
      <c r="B62" s="2" t="s">
        <v>74</v>
      </c>
      <c r="C62" s="2" t="s">
        <v>162</v>
      </c>
      <c r="D62" s="2" t="s">
        <v>83</v>
      </c>
      <c r="E62" s="4" t="s">
        <v>210</v>
      </c>
      <c r="F62" s="2" t="s">
        <v>202</v>
      </c>
      <c r="G62" s="2">
        <v>7</v>
      </c>
      <c r="H62" s="3">
        <f>VLOOKUP(F62,'[1]PRETI AGENCIES'!$H$5:$I$97,2,FALSE)</f>
        <v>40</v>
      </c>
      <c r="I62" s="3">
        <v>30</v>
      </c>
      <c r="J62" s="3">
        <f>G62*H62+I62</f>
        <v>310</v>
      </c>
    </row>
    <row r="63" spans="1:10">
      <c r="A63" s="19">
        <v>72</v>
      </c>
      <c r="B63" s="2" t="s">
        <v>74</v>
      </c>
      <c r="C63" s="2" t="s">
        <v>154</v>
      </c>
      <c r="D63" s="2" t="s">
        <v>75</v>
      </c>
      <c r="E63" s="4" t="s">
        <v>210</v>
      </c>
      <c r="F63" s="2" t="s">
        <v>200</v>
      </c>
      <c r="G63" s="2">
        <v>15</v>
      </c>
      <c r="H63" s="3">
        <f>VLOOKUP(F63,'[1]PRETI AGENCIES'!$H$5:$I$97,2,FALSE)</f>
        <v>50</v>
      </c>
      <c r="I63" s="3">
        <v>30</v>
      </c>
      <c r="J63" s="3">
        <f>G63*H63+I63</f>
        <v>780</v>
      </c>
    </row>
    <row r="64" spans="1:10" ht="15" customHeight="1">
      <c r="A64" s="19">
        <v>74</v>
      </c>
      <c r="B64" s="2" t="s">
        <v>74</v>
      </c>
      <c r="C64" s="2" t="s">
        <v>155</v>
      </c>
      <c r="D64" s="2" t="s">
        <v>76</v>
      </c>
      <c r="E64" s="4" t="s">
        <v>210</v>
      </c>
      <c r="F64" s="2" t="s">
        <v>189</v>
      </c>
      <c r="G64" s="2">
        <v>5</v>
      </c>
      <c r="H64" s="3">
        <f>VLOOKUP(F64,'[1]PRETI AGENCIES'!$H$5:$I$97,2,FALSE)</f>
        <v>60</v>
      </c>
      <c r="I64" s="3">
        <v>30</v>
      </c>
      <c r="J64" s="3">
        <f>G64*H64+I64</f>
        <v>330</v>
      </c>
    </row>
    <row r="65" spans="1:10">
      <c r="A65" s="19">
        <v>75</v>
      </c>
      <c r="B65" s="2" t="s">
        <v>74</v>
      </c>
      <c r="C65" s="4" t="s">
        <v>163</v>
      </c>
      <c r="D65" s="2" t="s">
        <v>84</v>
      </c>
      <c r="E65" s="4" t="s">
        <v>210</v>
      </c>
      <c r="F65" s="2" t="s">
        <v>202</v>
      </c>
      <c r="G65" s="2">
        <v>15</v>
      </c>
      <c r="H65" s="3">
        <f>VLOOKUP(F65,'[1]PRETI AGENCIES'!$H$5:$I$97,2,FALSE)</f>
        <v>40</v>
      </c>
      <c r="I65" s="3">
        <v>30</v>
      </c>
      <c r="J65" s="3">
        <f>G65*H65+I65</f>
        <v>630</v>
      </c>
    </row>
    <row r="66" spans="1:10">
      <c r="A66" s="19">
        <v>78</v>
      </c>
      <c r="B66" s="2" t="s">
        <v>85</v>
      </c>
      <c r="C66" s="2" t="s">
        <v>164</v>
      </c>
      <c r="D66" s="2" t="s">
        <v>86</v>
      </c>
      <c r="E66" s="4" t="s">
        <v>210</v>
      </c>
      <c r="F66" s="2" t="s">
        <v>193</v>
      </c>
      <c r="G66" s="2">
        <v>11</v>
      </c>
      <c r="H66" s="3">
        <f>VLOOKUP(F66,'[1]PRETI AGENCIES'!$H$5:$I$97,2,FALSE)</f>
        <v>45</v>
      </c>
      <c r="I66" s="3">
        <v>30</v>
      </c>
      <c r="J66" s="3">
        <f>G66*H66+I66</f>
        <v>525</v>
      </c>
    </row>
    <row r="67" spans="1:10">
      <c r="A67" s="19">
        <v>79</v>
      </c>
      <c r="B67" s="2" t="s">
        <v>85</v>
      </c>
      <c r="C67" s="2" t="s">
        <v>165</v>
      </c>
      <c r="D67" s="2" t="s">
        <v>87</v>
      </c>
      <c r="E67" s="4" t="s">
        <v>210</v>
      </c>
      <c r="F67" s="2" t="s">
        <v>193</v>
      </c>
      <c r="G67" s="2">
        <v>9</v>
      </c>
      <c r="H67" s="3">
        <f>VLOOKUP(F67,'[1]PRETI AGENCIES'!$H$5:$I$97,2,FALSE)</f>
        <v>45</v>
      </c>
      <c r="I67" s="3">
        <v>30</v>
      </c>
      <c r="J67" s="3">
        <f>G67*H67+I67</f>
        <v>435</v>
      </c>
    </row>
    <row r="68" spans="1:10">
      <c r="A68" s="19">
        <v>80</v>
      </c>
      <c r="B68" s="2" t="s">
        <v>88</v>
      </c>
      <c r="C68" s="2" t="s">
        <v>167</v>
      </c>
      <c r="D68" s="2" t="s">
        <v>90</v>
      </c>
      <c r="E68" s="4" t="s">
        <v>210</v>
      </c>
      <c r="F68" s="2" t="s">
        <v>177</v>
      </c>
      <c r="G68" s="2">
        <v>13</v>
      </c>
      <c r="H68" s="3">
        <f>VLOOKUP(F68,'[1]PRETI AGENCIES'!$H$5:$I$97,2,FALSE)</f>
        <v>40</v>
      </c>
      <c r="I68" s="3">
        <v>30</v>
      </c>
      <c r="J68" s="3">
        <f>G68*H68+I68</f>
        <v>550</v>
      </c>
    </row>
    <row r="69" spans="1:10">
      <c r="A69" s="19">
        <v>81</v>
      </c>
      <c r="B69" s="2" t="s">
        <v>88</v>
      </c>
      <c r="C69" s="2" t="s">
        <v>169</v>
      </c>
      <c r="D69" s="2" t="s">
        <v>92</v>
      </c>
      <c r="E69" s="4" t="s">
        <v>210</v>
      </c>
      <c r="F69" s="2" t="s">
        <v>209</v>
      </c>
      <c r="G69" s="2">
        <v>4</v>
      </c>
      <c r="H69" s="3">
        <f>VLOOKUP(F69,'[1]PRETI AGENCIES'!$H$5:$I$97,2,FALSE)</f>
        <v>40</v>
      </c>
      <c r="I69" s="3">
        <v>30</v>
      </c>
      <c r="J69" s="3">
        <f>G69*H69+I69</f>
        <v>190</v>
      </c>
    </row>
    <row r="70" spans="1:10">
      <c r="A70" s="19">
        <v>82</v>
      </c>
      <c r="B70" s="2" t="s">
        <v>88</v>
      </c>
      <c r="C70" s="2" t="s">
        <v>168</v>
      </c>
      <c r="D70" s="2" t="s">
        <v>91</v>
      </c>
      <c r="E70" s="4" t="s">
        <v>210</v>
      </c>
      <c r="F70" s="2" t="s">
        <v>181</v>
      </c>
      <c r="G70" s="2">
        <v>21</v>
      </c>
      <c r="H70" s="3">
        <f>VLOOKUP(F70,'[1]PRETI AGENCIES'!$H$5:$I$97,2,FALSE)</f>
        <v>42</v>
      </c>
      <c r="I70" s="3">
        <v>30</v>
      </c>
      <c r="J70" s="3">
        <f>G70*H70+I70</f>
        <v>912</v>
      </c>
    </row>
    <row r="71" spans="1:10">
      <c r="A71" s="19">
        <v>83</v>
      </c>
      <c r="B71" s="2" t="s">
        <v>88</v>
      </c>
      <c r="C71" s="2" t="s">
        <v>170</v>
      </c>
      <c r="D71" s="2" t="s">
        <v>93</v>
      </c>
      <c r="E71" s="4" t="s">
        <v>210</v>
      </c>
      <c r="F71" s="2" t="s">
        <v>198</v>
      </c>
      <c r="G71" s="2">
        <v>17</v>
      </c>
      <c r="H71" s="3">
        <f>VLOOKUP(F71,'[1]PRETI AGENCIES'!$H$5:$I$97,2,FALSE)</f>
        <v>45</v>
      </c>
      <c r="I71" s="3">
        <v>30</v>
      </c>
      <c r="J71" s="3">
        <f>G71*H71+I71</f>
        <v>795</v>
      </c>
    </row>
    <row r="72" spans="1:10">
      <c r="A72" s="19">
        <v>84</v>
      </c>
      <c r="B72" s="2" t="s">
        <v>88</v>
      </c>
      <c r="C72" s="2" t="s">
        <v>166</v>
      </c>
      <c r="D72" s="2" t="s">
        <v>89</v>
      </c>
      <c r="E72" s="4" t="s">
        <v>210</v>
      </c>
      <c r="F72" s="2" t="s">
        <v>192</v>
      </c>
      <c r="G72" s="2">
        <v>27</v>
      </c>
      <c r="H72" s="3">
        <f>VLOOKUP(F72,'[1]PRETI AGENCIES'!$H$5:$I$97,2,FALSE)</f>
        <v>40</v>
      </c>
      <c r="I72" s="3">
        <v>30</v>
      </c>
      <c r="J72" s="3">
        <f>G72*H72+I72</f>
        <v>1110</v>
      </c>
    </row>
    <row r="73" spans="1:10">
      <c r="A73" s="19">
        <v>86</v>
      </c>
      <c r="B73" s="2" t="s">
        <v>88</v>
      </c>
      <c r="C73" s="2" t="s">
        <v>172</v>
      </c>
      <c r="D73" s="2" t="s">
        <v>95</v>
      </c>
      <c r="E73" s="4" t="s">
        <v>210</v>
      </c>
      <c r="F73" s="2" t="s">
        <v>199</v>
      </c>
      <c r="G73" s="2">
        <v>10</v>
      </c>
      <c r="H73" s="3">
        <f>VLOOKUP(F73,'[1]PRETI AGENCIES'!$H$5:$I$97,2,FALSE)</f>
        <v>40</v>
      </c>
      <c r="I73" s="3">
        <v>30</v>
      </c>
      <c r="J73" s="3">
        <f>G73*H73+I73</f>
        <v>430</v>
      </c>
    </row>
    <row r="74" spans="1:10">
      <c r="A74" s="19">
        <v>87</v>
      </c>
      <c r="B74" s="2" t="s">
        <v>88</v>
      </c>
      <c r="C74" s="2" t="s">
        <v>171</v>
      </c>
      <c r="D74" s="2" t="s">
        <v>94</v>
      </c>
      <c r="E74" s="4" t="s">
        <v>210</v>
      </c>
      <c r="F74" s="2" t="s">
        <v>191</v>
      </c>
      <c r="G74" s="2">
        <v>30</v>
      </c>
      <c r="H74" s="3">
        <f>VLOOKUP(F74,'[1]PRETI AGENCIES'!$H$5:$I$97,2,FALSE)</f>
        <v>40</v>
      </c>
      <c r="I74" s="3">
        <v>30</v>
      </c>
      <c r="J74" s="3">
        <f>G74*H74+I74</f>
        <v>1230</v>
      </c>
    </row>
    <row r="75" spans="1:10">
      <c r="A75" s="19">
        <v>88</v>
      </c>
      <c r="B75" s="2" t="s">
        <v>96</v>
      </c>
      <c r="C75" s="2" t="s">
        <v>173</v>
      </c>
      <c r="D75" s="2" t="s">
        <v>97</v>
      </c>
      <c r="E75" s="4" t="s">
        <v>210</v>
      </c>
      <c r="F75" s="2" t="s">
        <v>202</v>
      </c>
      <c r="G75" s="2">
        <v>5</v>
      </c>
      <c r="H75" s="3">
        <f>VLOOKUP(F75,'[1]PRETI AGENCIES'!$H$5:$I$97,2,FALSE)</f>
        <v>40</v>
      </c>
      <c r="I75" s="3">
        <v>30</v>
      </c>
      <c r="J75" s="3">
        <f>G75*H75+I75</f>
        <v>230</v>
      </c>
    </row>
    <row r="76" spans="1:10">
      <c r="A76" s="19">
        <v>89</v>
      </c>
      <c r="B76" s="2" t="s">
        <v>96</v>
      </c>
      <c r="C76" s="2" t="s">
        <v>174</v>
      </c>
      <c r="D76" s="2" t="s">
        <v>98</v>
      </c>
      <c r="E76" s="4" t="s">
        <v>210</v>
      </c>
      <c r="F76" s="2" t="s">
        <v>191</v>
      </c>
      <c r="G76" s="2">
        <v>13</v>
      </c>
      <c r="H76" s="3">
        <f>VLOOKUP(F76,'[1]PRETI AGENCIES'!$H$5:$I$97,2,FALSE)</f>
        <v>40</v>
      </c>
      <c r="I76" s="3">
        <v>30</v>
      </c>
      <c r="J76" s="3">
        <f>G76*H76+I76</f>
        <v>550</v>
      </c>
    </row>
    <row r="77" spans="1:10">
      <c r="A77" s="19">
        <v>90</v>
      </c>
      <c r="B77" s="2" t="s">
        <v>96</v>
      </c>
      <c r="C77" s="2" t="s">
        <v>175</v>
      </c>
      <c r="D77" s="2" t="s">
        <v>99</v>
      </c>
      <c r="E77" s="4" t="s">
        <v>210</v>
      </c>
      <c r="F77" s="2" t="s">
        <v>179</v>
      </c>
      <c r="G77" s="2">
        <v>10</v>
      </c>
      <c r="H77" s="3">
        <f>VLOOKUP(F77,'[1]PRETI AGENCIES'!$H$5:$I$97,2,FALSE)</f>
        <v>45</v>
      </c>
      <c r="I77" s="3">
        <v>30</v>
      </c>
      <c r="J77" s="3">
        <f>G77*H77+I77</f>
        <v>480</v>
      </c>
    </row>
    <row r="78" spans="1:10">
      <c r="A78" s="16" t="s">
        <v>219</v>
      </c>
      <c r="B78" s="17"/>
      <c r="C78" s="17"/>
      <c r="D78" s="17"/>
      <c r="E78" s="17"/>
      <c r="F78" s="17"/>
      <c r="G78" s="17"/>
      <c r="H78" s="17"/>
      <c r="I78" s="18"/>
      <c r="J78" s="10">
        <f>SUM(J4:J77)</f>
        <v>46605</v>
      </c>
    </row>
    <row r="79" spans="1:10" s="9" customFormat="1" ht="15" customHeight="1">
      <c r="A79" s="21" t="s">
        <v>100</v>
      </c>
      <c r="B79" s="22"/>
      <c r="C79" s="22"/>
      <c r="D79" s="22"/>
      <c r="E79" s="22"/>
      <c r="F79" s="22"/>
      <c r="G79" s="22"/>
      <c r="H79" s="22"/>
      <c r="I79" s="22"/>
      <c r="J79" s="23"/>
    </row>
    <row r="80" spans="1:10" s="9" customFormat="1" ht="15" customHeight="1">
      <c r="A80" s="21" t="s">
        <v>217</v>
      </c>
      <c r="B80" s="22"/>
      <c r="C80" s="22"/>
      <c r="D80" s="22"/>
      <c r="E80" s="22"/>
      <c r="F80" s="22"/>
      <c r="G80" s="22"/>
      <c r="H80" s="22"/>
      <c r="I80" s="22"/>
      <c r="J80" s="23"/>
    </row>
    <row r="81" spans="1:10" s="9" customFormat="1" ht="30" customHeight="1">
      <c r="A81" s="12" t="s">
        <v>101</v>
      </c>
      <c r="B81" s="12"/>
      <c r="C81" s="12"/>
      <c r="D81" s="12"/>
      <c r="E81" s="12"/>
      <c r="F81" s="12"/>
      <c r="G81" s="12"/>
      <c r="H81" s="12"/>
      <c r="I81" s="12"/>
      <c r="J81" s="8"/>
    </row>
    <row r="82" spans="1:10">
      <c r="G82" s="20">
        <f>SUM(G4:G77)</f>
        <v>987</v>
      </c>
    </row>
  </sheetData>
  <sortState ref="B4:J77">
    <sortCondition ref="B4:B77"/>
    <sortCondition ref="C4:C77"/>
  </sortState>
  <mergeCells count="8">
    <mergeCell ref="A81:I81"/>
    <mergeCell ref="G1:J1"/>
    <mergeCell ref="G2:J2"/>
    <mergeCell ref="A78:I78"/>
    <mergeCell ref="A1:F1"/>
    <mergeCell ref="A2:F2"/>
    <mergeCell ref="A79:J79"/>
    <mergeCell ref="A80:J80"/>
  </mergeCells>
  <conditionalFormatting sqref="C1:C78 C81:C1048576">
    <cfRule type="duplicateValues" dxfId="1" priority="1"/>
    <cfRule type="duplicateValues" dxfId="0" priority="2"/>
  </conditionalFormatting>
  <pageMargins left="0.41" right="0.15748031496062992" top="0.44" bottom="0.68" header="0.31496062992125984" footer="0.31"/>
  <pageSetup paperSize="9" orientation="portrait" verticalDpi="0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2024-07-17T14:55:54Z</cp:lastPrinted>
  <dcterms:created xsi:type="dcterms:W3CDTF">2024-07-17T06:30:10Z</dcterms:created>
  <dcterms:modified xsi:type="dcterms:W3CDTF">2024-07-17T14:55:54Z</dcterms:modified>
</cp:coreProperties>
</file>