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4" i="1" l="1"/>
  <c r="K4" i="1" s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K24" i="1" l="1"/>
  <c r="G25" i="1"/>
</calcChain>
</file>

<file path=xl/sharedStrings.xml><?xml version="1.0" encoding="utf-8"?>
<sst xmlns="http://schemas.openxmlformats.org/spreadsheetml/2006/main" count="123" uniqueCount="84">
  <si>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</si>
  <si>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</si>
  <si>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</si>
  <si>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</si>
  <si>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</si>
  <si>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</si>
  <si>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</si>
  <si>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</si>
  <si>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</si>
  <si>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</si>
  <si>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</si>
  <si>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</si>
  <si>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</si>
  <si>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</si>
  <si>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</si>
  <si>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</si>
  <si>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</si>
  <si>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</si>
  <si>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</si>
  <si>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</si>
  <si>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SIMILIGUDA</t>
  </si>
  <si>
    <t>KESINGA</t>
  </si>
  <si>
    <t>BARIPADA</t>
  </si>
  <si>
    <t>BHUBANESWAR</t>
  </si>
  <si>
    <t>Kindly, verify &amp; confirm within 7 days, else GST will be filed by 20th JUNE, 2025. 
GST to be paid by Consignor under Reverse Charge Mechanism(RCM) as per GST.</t>
  </si>
  <si>
    <t>01/5/2025</t>
  </si>
  <si>
    <t>PL/DO/02275</t>
  </si>
  <si>
    <t>52</t>
  </si>
  <si>
    <t>ITAMATI</t>
  </si>
  <si>
    <t>PL/MA/01022</t>
  </si>
  <si>
    <t>49</t>
  </si>
  <si>
    <t>PL/MA/01023</t>
  </si>
  <si>
    <t>42</t>
  </si>
  <si>
    <t>SHERAGADA</t>
  </si>
  <si>
    <t>PL/MA/01044</t>
  </si>
  <si>
    <t>48</t>
  </si>
  <si>
    <t>02/5/2025</t>
  </si>
  <si>
    <t>PL/DO/01924</t>
  </si>
  <si>
    <t>37</t>
  </si>
  <si>
    <t>NIRAKARPUR</t>
  </si>
  <si>
    <t>05/5/2025</t>
  </si>
  <si>
    <t>PL/MA/01233</t>
  </si>
  <si>
    <t>55</t>
  </si>
  <si>
    <t>SORO</t>
  </si>
  <si>
    <t>PL/MA/01235</t>
  </si>
  <si>
    <t>44</t>
  </si>
  <si>
    <t>06/5/2025</t>
  </si>
  <si>
    <t>PL/DO/02197</t>
  </si>
  <si>
    <t>45</t>
  </si>
  <si>
    <t>JANKIA</t>
  </si>
  <si>
    <t>10/5/2025</t>
  </si>
  <si>
    <t>PL/MA/01422</t>
  </si>
  <si>
    <t>50</t>
  </si>
  <si>
    <t>14/5/2025</t>
  </si>
  <si>
    <t>PL/DO/02629</t>
  </si>
  <si>
    <t>SALEPUR</t>
  </si>
  <si>
    <t>20/5/2025</t>
  </si>
  <si>
    <t>PL/MA/01697</t>
  </si>
  <si>
    <t>68</t>
  </si>
  <si>
    <t>PL/MA/01698</t>
  </si>
  <si>
    <t>67</t>
  </si>
  <si>
    <t>29/5/2025</t>
  </si>
  <si>
    <t>PL/DO/03521</t>
  </si>
  <si>
    <t>77</t>
  </si>
  <si>
    <t>PL/DO/03522</t>
  </si>
  <si>
    <t>79</t>
  </si>
  <si>
    <t>PL/DO/03523</t>
  </si>
  <si>
    <t>74</t>
  </si>
  <si>
    <t>PL/DO/03524</t>
  </si>
  <si>
    <t>76</t>
  </si>
  <si>
    <t>PL/DO/03525</t>
  </si>
  <si>
    <t>73</t>
  </si>
  <si>
    <t>30/5/2025</t>
  </si>
  <si>
    <t>PL/MA/02071</t>
  </si>
  <si>
    <t>82</t>
  </si>
  <si>
    <t>PL/MA/02074</t>
  </si>
  <si>
    <t>83</t>
  </si>
  <si>
    <t>MALKANGIRI</t>
  </si>
  <si>
    <t>31/5/2025</t>
  </si>
  <si>
    <t>PL/DO/03638</t>
  </si>
  <si>
    <t>66</t>
  </si>
  <si>
    <t>JAGATSINGHPUR</t>
  </si>
  <si>
    <t>(RUPEES TWELVE THOUSAND SIX HUNDRED TWENTY ONLY)</t>
  </si>
  <si>
    <t>Bill Date: 31/05/2025
Bill NO : 7764
Total Amount: 12620.00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</si>
</sst>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4" fontId="1" fillId="0" borderId="0" xfId="0" applyNumberFormat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7</xdr:col>
      <xdr:colOff>19049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371974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U6" sqref="U6"/>
    </sheetView>
  </sheetViews>
  <sheetFormatPr defaultRowHeight="15"/>
  <cols>
    <col min="1" max="1" width="3.42578125" style="1" bestFit="1" customWidth="1"/>
    <col min="2" max="2" width="10" style="1" customWidth="1"/>
    <col min="3" max="3" width="13.28515625" style="1" customWidth="1"/>
    <col min="4" max="4" width="8.7109375" style="1" bestFit="1" customWidth="1"/>
    <col min="5" max="5" width="6.42578125" style="1" bestFit="1" customWidth="1"/>
    <col min="6" max="6" width="16.28515625" style="1" customWidth="1"/>
    <col min="7" max="7" width="7.140625" style="1" customWidth="1"/>
    <col min="8" max="8" width="7.42578125" style="2" customWidth="1"/>
    <col min="9" max="9" width="8" style="2" customWidth="1"/>
    <col min="10" max="10" width="8.140625" style="2" customWidth="1"/>
    <col min="11" max="11" width="10" style="2" customWidth="1"/>
    <col min="12" max="12" width="9.140625" style="1"/>
    <col min="13" max="13" width="8.140625" style="1" customWidth="1"/>
    <col min="14" max="14" width="6.7109375" style="1" bestFit="1" customWidth="1"/>
    <col min="15" max="15" width="9" style="1" bestFit="1" customWidth="1"/>
    <col min="16" max="16" width="9.140625" style="1"/>
    <col min="17" max="17" width="11.5703125" style="1" bestFit="1" customWidth="1"/>
    <col min="18" max="18" width="9.140625" style="1"/>
    <col min="19" max="19" width="11.5703125" style="1" bestFit="1" customWidth="1"/>
    <col min="20" max="16384" width="9.140625" style="1"/>
  </cols>
  <sheetData>
    <row r="1" spans="1:16" ht="90" customHeight="1">
      <c r="A1" s="24"/>
      <c r="B1" s="25"/>
      <c r="C1" s="25"/>
      <c r="D1" s="25"/>
      <c r="E1" s="25"/>
      <c r="F1" s="25"/>
      <c r="G1" s="25"/>
      <c r="H1" s="26" t="s">
        <v>0</v>
      </c>
      <c r="I1" s="26"/>
      <c r="J1" s="26"/>
      <c r="K1" s="26"/>
    </row>
    <row r="2" spans="1:16" ht="63.75" customHeight="1">
      <c r="A2" s="33" t="s">
        <v>19</v>
      </c>
      <c r="B2" s="33"/>
      <c r="C2" s="33"/>
      <c r="D2" s="33"/>
      <c r="E2" s="33"/>
      <c r="F2" s="33"/>
      <c r="G2" s="33"/>
      <c r="H2" s="27" t="s">
        <v>83</v>
      </c>
      <c r="I2" s="28"/>
      <c r="J2" s="28"/>
      <c r="K2" s="29"/>
    </row>
    <row r="3" spans="1:16" s="3" customFormat="1">
      <c r="A3" s="10" t="s">
        <v>3</v>
      </c>
      <c r="B3" s="10" t="s">
        <v>4</v>
      </c>
      <c r="C3" s="10" t="s">
        <v>5</v>
      </c>
      <c r="D3" s="10" t="s">
        <v>18</v>
      </c>
      <c r="E3" s="10" t="s">
        <v>6</v>
      </c>
      <c r="F3" s="10" t="s">
        <v>7</v>
      </c>
      <c r="G3" s="10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P3" s="6"/>
    </row>
    <row r="4" spans="1:16" s="3" customFormat="1">
      <c r="A4" s="11">
        <v>1</v>
      </c>
      <c r="B4" s="12" t="s">
        <v>25</v>
      </c>
      <c r="C4" s="12" t="s">
        <v>26</v>
      </c>
      <c r="D4" s="12" t="s">
        <v>27</v>
      </c>
      <c r="E4" s="12" t="s">
        <v>2</v>
      </c>
      <c r="F4" s="12" t="s">
        <v>28</v>
      </c>
      <c r="G4" s="12">
        <v>10</v>
      </c>
      <c r="H4" s="13">
        <v>80</v>
      </c>
      <c r="I4" s="13">
        <f t="shared" ref="I4:I23" si="0">G4*15</f>
        <v>150</v>
      </c>
      <c r="J4" s="13">
        <v>30</v>
      </c>
      <c r="K4" s="13">
        <f t="shared" ref="K4:K23" si="1">G4*H4+I4+J4</f>
        <v>980</v>
      </c>
    </row>
    <row r="5" spans="1:16" s="3" customFormat="1">
      <c r="A5" s="11">
        <v>2</v>
      </c>
      <c r="B5" s="12" t="s">
        <v>25</v>
      </c>
      <c r="C5" s="12" t="s">
        <v>29</v>
      </c>
      <c r="D5" s="12" t="s">
        <v>30</v>
      </c>
      <c r="E5" s="12" t="s">
        <v>2</v>
      </c>
      <c r="F5" s="12" t="s">
        <v>21</v>
      </c>
      <c r="G5" s="12">
        <v>5</v>
      </c>
      <c r="H5" s="13">
        <v>150</v>
      </c>
      <c r="I5" s="13">
        <f t="shared" si="0"/>
        <v>75</v>
      </c>
      <c r="J5" s="13">
        <v>30</v>
      </c>
      <c r="K5" s="13">
        <f t="shared" si="1"/>
        <v>855</v>
      </c>
      <c r="N5" s="5" t="s">
        <v>13</v>
      </c>
      <c r="O5" s="5" t="s">
        <v>14</v>
      </c>
      <c r="P5" s="5" t="s">
        <v>15</v>
      </c>
    </row>
    <row r="6" spans="1:16" s="3" customFormat="1">
      <c r="A6" s="11">
        <v>3</v>
      </c>
      <c r="B6" s="12" t="s">
        <v>25</v>
      </c>
      <c r="C6" s="12" t="s">
        <v>31</v>
      </c>
      <c r="D6" s="12" t="s">
        <v>32</v>
      </c>
      <c r="E6" s="12" t="s">
        <v>2</v>
      </c>
      <c r="F6" s="12" t="s">
        <v>33</v>
      </c>
      <c r="G6" s="12">
        <v>4</v>
      </c>
      <c r="H6" s="13">
        <v>80</v>
      </c>
      <c r="I6" s="13">
        <f t="shared" si="0"/>
        <v>60</v>
      </c>
      <c r="J6" s="13">
        <v>30</v>
      </c>
      <c r="K6" s="13">
        <f t="shared" si="1"/>
        <v>410</v>
      </c>
      <c r="N6" s="7">
        <v>60</v>
      </c>
      <c r="O6" s="7">
        <v>80</v>
      </c>
      <c r="P6" s="7">
        <v>150</v>
      </c>
    </row>
    <row r="7" spans="1:16" s="3" customFormat="1">
      <c r="A7" s="11">
        <v>4</v>
      </c>
      <c r="B7" s="12" t="s">
        <v>25</v>
      </c>
      <c r="C7" s="12" t="s">
        <v>34</v>
      </c>
      <c r="D7" s="12" t="s">
        <v>35</v>
      </c>
      <c r="E7" s="12" t="s">
        <v>2</v>
      </c>
      <c r="F7" s="12" t="s">
        <v>22</v>
      </c>
      <c r="G7" s="12">
        <v>4</v>
      </c>
      <c r="H7" s="13">
        <v>80</v>
      </c>
      <c r="I7" s="13">
        <f t="shared" si="0"/>
        <v>60</v>
      </c>
      <c r="J7" s="13">
        <v>30</v>
      </c>
      <c r="K7" s="13">
        <f t="shared" si="1"/>
        <v>410</v>
      </c>
      <c r="N7" s="8"/>
      <c r="O7" s="8"/>
      <c r="P7" s="8"/>
    </row>
    <row r="8" spans="1:16" s="3" customFormat="1">
      <c r="A8" s="11">
        <v>5</v>
      </c>
      <c r="B8" s="12" t="s">
        <v>36</v>
      </c>
      <c r="C8" s="12" t="s">
        <v>37</v>
      </c>
      <c r="D8" s="12" t="s">
        <v>38</v>
      </c>
      <c r="E8" s="12" t="s">
        <v>2</v>
      </c>
      <c r="F8" s="12" t="s">
        <v>39</v>
      </c>
      <c r="G8" s="12">
        <v>9</v>
      </c>
      <c r="H8" s="13">
        <v>80</v>
      </c>
      <c r="I8" s="13">
        <f t="shared" si="0"/>
        <v>135</v>
      </c>
      <c r="J8" s="13">
        <v>30</v>
      </c>
      <c r="K8" s="13">
        <f t="shared" si="1"/>
        <v>885</v>
      </c>
      <c r="N8" s="9" t="s">
        <v>16</v>
      </c>
      <c r="O8" s="7">
        <v>50</v>
      </c>
      <c r="P8" s="8"/>
    </row>
    <row r="9" spans="1:16" s="3" customFormat="1">
      <c r="A9" s="11">
        <v>6</v>
      </c>
      <c r="B9" s="12" t="s">
        <v>40</v>
      </c>
      <c r="C9" s="12" t="s">
        <v>41</v>
      </c>
      <c r="D9" s="12" t="s">
        <v>42</v>
      </c>
      <c r="E9" s="12" t="s">
        <v>2</v>
      </c>
      <c r="F9" s="12" t="s">
        <v>43</v>
      </c>
      <c r="G9" s="12">
        <v>4</v>
      </c>
      <c r="H9" s="13">
        <v>80</v>
      </c>
      <c r="I9" s="13">
        <f t="shared" si="0"/>
        <v>60</v>
      </c>
      <c r="J9" s="13">
        <v>30</v>
      </c>
      <c r="K9" s="13">
        <f t="shared" si="1"/>
        <v>410</v>
      </c>
      <c r="N9" s="9" t="s">
        <v>17</v>
      </c>
      <c r="O9" s="7">
        <v>15</v>
      </c>
      <c r="P9" s="8"/>
    </row>
    <row r="10" spans="1:16" s="3" customFormat="1">
      <c r="A10" s="11">
        <v>7</v>
      </c>
      <c r="B10" s="12" t="s">
        <v>40</v>
      </c>
      <c r="C10" s="12" t="s">
        <v>44</v>
      </c>
      <c r="D10" s="12" t="s">
        <v>45</v>
      </c>
      <c r="E10" s="12" t="s">
        <v>2</v>
      </c>
      <c r="F10" s="12" t="s">
        <v>43</v>
      </c>
      <c r="G10" s="12">
        <v>2</v>
      </c>
      <c r="H10" s="13">
        <v>80</v>
      </c>
      <c r="I10" s="13">
        <f t="shared" si="0"/>
        <v>30</v>
      </c>
      <c r="J10" s="13">
        <v>30</v>
      </c>
      <c r="K10" s="13">
        <f t="shared" si="1"/>
        <v>220</v>
      </c>
      <c r="N10" s="9" t="s">
        <v>11</v>
      </c>
      <c r="O10" s="7">
        <v>30</v>
      </c>
      <c r="P10" s="8"/>
    </row>
    <row r="11" spans="1:16" s="3" customFormat="1">
      <c r="A11" s="11">
        <v>8</v>
      </c>
      <c r="B11" s="12" t="s">
        <v>46</v>
      </c>
      <c r="C11" s="12" t="s">
        <v>47</v>
      </c>
      <c r="D11" s="12" t="s">
        <v>48</v>
      </c>
      <c r="E11" s="12" t="s">
        <v>2</v>
      </c>
      <c r="F11" s="12" t="s">
        <v>49</v>
      </c>
      <c r="G11" s="12">
        <v>7</v>
      </c>
      <c r="H11" s="13">
        <v>60</v>
      </c>
      <c r="I11" s="13">
        <f t="shared" si="0"/>
        <v>105</v>
      </c>
      <c r="J11" s="13">
        <v>30</v>
      </c>
      <c r="K11" s="13">
        <f t="shared" si="1"/>
        <v>555</v>
      </c>
      <c r="O11" s="6"/>
    </row>
    <row r="12" spans="1:16" s="3" customFormat="1">
      <c r="A12" s="11">
        <v>9</v>
      </c>
      <c r="B12" s="12" t="s">
        <v>50</v>
      </c>
      <c r="C12" s="12" t="s">
        <v>51</v>
      </c>
      <c r="D12" s="12" t="s">
        <v>52</v>
      </c>
      <c r="E12" s="12" t="s">
        <v>2</v>
      </c>
      <c r="F12" s="12" t="s">
        <v>22</v>
      </c>
      <c r="G12" s="12">
        <v>26</v>
      </c>
      <c r="H12" s="13">
        <v>80</v>
      </c>
      <c r="I12" s="13">
        <f t="shared" si="0"/>
        <v>390</v>
      </c>
      <c r="J12" s="13">
        <v>30</v>
      </c>
      <c r="K12" s="13">
        <f t="shared" si="1"/>
        <v>2500</v>
      </c>
      <c r="P12" s="6"/>
    </row>
    <row r="13" spans="1:16" s="3" customFormat="1">
      <c r="A13" s="11">
        <v>10</v>
      </c>
      <c r="B13" s="12" t="s">
        <v>53</v>
      </c>
      <c r="C13" s="12" t="s">
        <v>54</v>
      </c>
      <c r="D13" s="12" t="s">
        <v>30</v>
      </c>
      <c r="E13" s="12" t="s">
        <v>2</v>
      </c>
      <c r="F13" s="12" t="s">
        <v>55</v>
      </c>
      <c r="G13" s="12">
        <v>7</v>
      </c>
      <c r="H13" s="13">
        <v>60</v>
      </c>
      <c r="I13" s="13">
        <f t="shared" si="0"/>
        <v>105</v>
      </c>
      <c r="J13" s="13">
        <v>30</v>
      </c>
      <c r="K13" s="13">
        <f t="shared" si="1"/>
        <v>555</v>
      </c>
      <c r="P13" s="6"/>
    </row>
    <row r="14" spans="1:16" s="3" customFormat="1">
      <c r="A14" s="11">
        <v>11</v>
      </c>
      <c r="B14" s="12" t="s">
        <v>56</v>
      </c>
      <c r="C14" s="12" t="s">
        <v>57</v>
      </c>
      <c r="D14" s="12" t="s">
        <v>58</v>
      </c>
      <c r="E14" s="12" t="s">
        <v>2</v>
      </c>
      <c r="F14" s="12" t="s">
        <v>28</v>
      </c>
      <c r="G14" s="12">
        <v>7</v>
      </c>
      <c r="H14" s="13">
        <v>80</v>
      </c>
      <c r="I14" s="13">
        <f t="shared" si="0"/>
        <v>105</v>
      </c>
      <c r="J14" s="13">
        <v>30</v>
      </c>
      <c r="K14" s="13">
        <f t="shared" si="1"/>
        <v>695</v>
      </c>
      <c r="P14" s="6"/>
    </row>
    <row r="15" spans="1:16" s="3" customFormat="1">
      <c r="A15" s="11">
        <v>12</v>
      </c>
      <c r="B15" s="12" t="s">
        <v>56</v>
      </c>
      <c r="C15" s="12" t="s">
        <v>59</v>
      </c>
      <c r="D15" s="12" t="s">
        <v>60</v>
      </c>
      <c r="E15" s="12" t="s">
        <v>2</v>
      </c>
      <c r="F15" s="12" t="s">
        <v>21</v>
      </c>
      <c r="G15" s="12">
        <v>8</v>
      </c>
      <c r="H15" s="13">
        <v>150</v>
      </c>
      <c r="I15" s="13">
        <f t="shared" si="0"/>
        <v>120</v>
      </c>
      <c r="J15" s="13">
        <v>30</v>
      </c>
      <c r="K15" s="13">
        <f t="shared" si="1"/>
        <v>1350</v>
      </c>
      <c r="P15" s="6"/>
    </row>
    <row r="16" spans="1:16" s="3" customFormat="1">
      <c r="A16" s="11">
        <v>13</v>
      </c>
      <c r="B16" s="12" t="s">
        <v>61</v>
      </c>
      <c r="C16" s="12" t="s">
        <v>62</v>
      </c>
      <c r="D16" s="12" t="s">
        <v>63</v>
      </c>
      <c r="E16" s="12" t="s">
        <v>2</v>
      </c>
      <c r="F16" s="12" t="s">
        <v>23</v>
      </c>
      <c r="G16" s="12">
        <v>3</v>
      </c>
      <c r="H16" s="13">
        <v>50</v>
      </c>
      <c r="I16" s="13">
        <f t="shared" si="0"/>
        <v>45</v>
      </c>
      <c r="J16" s="13">
        <v>30</v>
      </c>
      <c r="K16" s="13">
        <f t="shared" si="1"/>
        <v>225</v>
      </c>
      <c r="P16" s="6"/>
    </row>
    <row r="17" spans="1:19" s="3" customFormat="1">
      <c r="A17" s="11">
        <v>14</v>
      </c>
      <c r="B17" s="12" t="s">
        <v>61</v>
      </c>
      <c r="C17" s="12" t="s">
        <v>64</v>
      </c>
      <c r="D17" s="12" t="s">
        <v>65</v>
      </c>
      <c r="E17" s="12" t="s">
        <v>2</v>
      </c>
      <c r="F17" s="12" t="s">
        <v>23</v>
      </c>
      <c r="G17" s="12">
        <v>3</v>
      </c>
      <c r="H17" s="13">
        <v>50</v>
      </c>
      <c r="I17" s="13">
        <f t="shared" si="0"/>
        <v>45</v>
      </c>
      <c r="J17" s="13">
        <v>30</v>
      </c>
      <c r="K17" s="13">
        <f t="shared" si="1"/>
        <v>225</v>
      </c>
      <c r="P17" s="6"/>
    </row>
    <row r="18" spans="1:19" s="3" customFormat="1">
      <c r="A18" s="11">
        <v>15</v>
      </c>
      <c r="B18" s="12" t="s">
        <v>61</v>
      </c>
      <c r="C18" s="12" t="s">
        <v>66</v>
      </c>
      <c r="D18" s="12" t="s">
        <v>67</v>
      </c>
      <c r="E18" s="12" t="s">
        <v>2</v>
      </c>
      <c r="F18" s="12" t="s">
        <v>23</v>
      </c>
      <c r="G18" s="12">
        <v>1</v>
      </c>
      <c r="H18" s="13">
        <v>50</v>
      </c>
      <c r="I18" s="13">
        <f t="shared" si="0"/>
        <v>15</v>
      </c>
      <c r="J18" s="13">
        <v>30</v>
      </c>
      <c r="K18" s="13">
        <f t="shared" si="1"/>
        <v>95</v>
      </c>
      <c r="P18" s="6"/>
    </row>
    <row r="19" spans="1:19" s="3" customFormat="1">
      <c r="A19" s="11">
        <v>16</v>
      </c>
      <c r="B19" s="12" t="s">
        <v>61</v>
      </c>
      <c r="C19" s="12" t="s">
        <v>68</v>
      </c>
      <c r="D19" s="12" t="s">
        <v>69</v>
      </c>
      <c r="E19" s="12" t="s">
        <v>2</v>
      </c>
      <c r="F19" s="12" t="s">
        <v>23</v>
      </c>
      <c r="G19" s="12">
        <v>1</v>
      </c>
      <c r="H19" s="13">
        <v>50</v>
      </c>
      <c r="I19" s="13">
        <f t="shared" si="0"/>
        <v>15</v>
      </c>
      <c r="J19" s="13">
        <v>30</v>
      </c>
      <c r="K19" s="13">
        <f t="shared" si="1"/>
        <v>95</v>
      </c>
      <c r="P19" s="6"/>
    </row>
    <row r="20" spans="1:19" s="3" customFormat="1">
      <c r="A20" s="11">
        <v>17</v>
      </c>
      <c r="B20" s="12" t="s">
        <v>61</v>
      </c>
      <c r="C20" s="12" t="s">
        <v>70</v>
      </c>
      <c r="D20" s="12" t="s">
        <v>71</v>
      </c>
      <c r="E20" s="12" t="s">
        <v>2</v>
      </c>
      <c r="F20" s="12" t="s">
        <v>23</v>
      </c>
      <c r="G20" s="12">
        <v>5</v>
      </c>
      <c r="H20" s="13">
        <v>50</v>
      </c>
      <c r="I20" s="13">
        <f t="shared" si="0"/>
        <v>75</v>
      </c>
      <c r="J20" s="13">
        <v>30</v>
      </c>
      <c r="K20" s="13">
        <f t="shared" si="1"/>
        <v>355</v>
      </c>
      <c r="P20" s="6"/>
    </row>
    <row r="21" spans="1:19" s="3" customFormat="1">
      <c r="A21" s="11">
        <v>18</v>
      </c>
      <c r="B21" s="12" t="s">
        <v>72</v>
      </c>
      <c r="C21" s="12" t="s">
        <v>73</v>
      </c>
      <c r="D21" s="12" t="s">
        <v>74</v>
      </c>
      <c r="E21" s="12" t="s">
        <v>2</v>
      </c>
      <c r="F21" s="12" t="s">
        <v>20</v>
      </c>
      <c r="G21" s="12">
        <v>6</v>
      </c>
      <c r="H21" s="13">
        <v>150</v>
      </c>
      <c r="I21" s="13">
        <f t="shared" si="0"/>
        <v>90</v>
      </c>
      <c r="J21" s="13">
        <v>30</v>
      </c>
      <c r="K21" s="13">
        <f t="shared" si="1"/>
        <v>1020</v>
      </c>
      <c r="P21" s="6"/>
    </row>
    <row r="22" spans="1:19" s="3" customFormat="1">
      <c r="A22" s="11">
        <v>19</v>
      </c>
      <c r="B22" s="12" t="s">
        <v>72</v>
      </c>
      <c r="C22" s="12" t="s">
        <v>75</v>
      </c>
      <c r="D22" s="12" t="s">
        <v>76</v>
      </c>
      <c r="E22" s="12" t="s">
        <v>2</v>
      </c>
      <c r="F22" s="12" t="s">
        <v>77</v>
      </c>
      <c r="G22" s="12">
        <v>3</v>
      </c>
      <c r="H22" s="13">
        <v>150</v>
      </c>
      <c r="I22" s="13">
        <f t="shared" si="0"/>
        <v>45</v>
      </c>
      <c r="J22" s="13">
        <v>30</v>
      </c>
      <c r="K22" s="13">
        <f t="shared" si="1"/>
        <v>525</v>
      </c>
      <c r="P22" s="6"/>
    </row>
    <row r="23" spans="1:19" s="3" customFormat="1">
      <c r="A23" s="11">
        <v>20</v>
      </c>
      <c r="B23" s="12" t="s">
        <v>78</v>
      </c>
      <c r="C23" s="12" t="s">
        <v>79</v>
      </c>
      <c r="D23" s="12" t="s">
        <v>80</v>
      </c>
      <c r="E23" s="12" t="s">
        <v>2</v>
      </c>
      <c r="F23" s="12" t="s">
        <v>81</v>
      </c>
      <c r="G23" s="12">
        <v>3</v>
      </c>
      <c r="H23" s="13">
        <v>60</v>
      </c>
      <c r="I23" s="13">
        <f t="shared" si="0"/>
        <v>45</v>
      </c>
      <c r="J23" s="13">
        <v>30</v>
      </c>
      <c r="K23" s="13">
        <f t="shared" si="1"/>
        <v>255</v>
      </c>
      <c r="P23" s="6"/>
    </row>
    <row r="24" spans="1:19" s="3" customFormat="1">
      <c r="A24" s="30" t="s">
        <v>82</v>
      </c>
      <c r="B24" s="31"/>
      <c r="C24" s="31"/>
      <c r="D24" s="31"/>
      <c r="E24" s="31"/>
      <c r="F24" s="31"/>
      <c r="G24" s="31"/>
      <c r="H24" s="31"/>
      <c r="I24" s="31"/>
      <c r="J24" s="32"/>
      <c r="K24" s="14">
        <f>SUM(K4:K23)</f>
        <v>12620</v>
      </c>
      <c r="P24" s="6"/>
    </row>
    <row r="25" spans="1:19" s="3" customFormat="1">
      <c r="A25" s="15"/>
      <c r="B25" s="16"/>
      <c r="C25" s="16"/>
      <c r="D25" s="16"/>
      <c r="E25" s="16"/>
      <c r="F25" s="16"/>
      <c r="G25" s="10">
        <f>SUM(G4:G23)</f>
        <v>118</v>
      </c>
      <c r="H25" s="17"/>
      <c r="I25" s="17"/>
      <c r="J25" s="17"/>
      <c r="K25" s="17"/>
      <c r="P25" s="6"/>
    </row>
    <row r="26" spans="1:19" s="3" customFormat="1" ht="30" customHeight="1">
      <c r="A26" s="19" t="s">
        <v>24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</row>
    <row r="27" spans="1:19" s="3" customFormat="1" ht="30" customHeight="1">
      <c r="A27" s="22" t="s">
        <v>1</v>
      </c>
      <c r="B27" s="22"/>
      <c r="C27" s="22"/>
      <c r="D27" s="22"/>
      <c r="E27" s="22"/>
      <c r="F27" s="22"/>
      <c r="G27" s="22"/>
      <c r="H27" s="23"/>
      <c r="I27" s="23"/>
      <c r="J27" s="23"/>
      <c r="K27" s="23"/>
      <c r="S27" s="18"/>
    </row>
  </sheetData>
  <sortState ref="B4:L19">
    <sortCondition ref="B4:B19"/>
    <sortCondition ref="C4:C19"/>
  </sortState>
  <mergeCells count="7">
    <mergeCell ref="A26:K26"/>
    <mergeCell ref="A27:K27"/>
    <mergeCell ref="A1:G1"/>
    <mergeCell ref="A2:G2"/>
    <mergeCell ref="H1:K1"/>
    <mergeCell ref="H2:K2"/>
    <mergeCell ref="A24:J24"/>
  </mergeCells>
  <conditionalFormatting sqref="C41:C1048576 C27:C34 C3:C25">
    <cfRule type="duplicateValues" dxfId="1" priority="8"/>
  </conditionalFormatting>
  <conditionalFormatting sqref="C3:C25">
    <cfRule type="duplicateValues" dxfId="0" priority="32"/>
  </conditionalFormatting>
  <pageMargins left="0.31496062992125984" right="0.19685039370078741" top="0.74803149606299213" bottom="0.74803149606299213" header="0.31496062992125984" footer="0.31496062992125984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2025-06-24T10:50:34Z</cp:lastPrinted>
  <dcterms:created xsi:type="dcterms:W3CDTF">2024-09-13T08:19:46Z</dcterms:created>
  <dcterms:modified xsi:type="dcterms:W3CDTF">2025-06-24T10:50:35Z</dcterms:modified>
</cp:coreProperties>
</file>