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Invoice!$A$3:$K$55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55" i="1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I4"/>
  <c r="I54" s="1"/>
</calcChain>
</file>

<file path=xl/sharedStrings.xml><?xml version="1.0" encoding="utf-8"?>
<sst xmlns="http://schemas.openxmlformats.org/spreadsheetml/2006/main" count="316" uniqueCount="201">
  <si>
    <t>INVOICE
PRAGATI LOGISTICS,SAMANTA SAHI KHUNTIA LANE,8984191006
GST No:21AGHPB9356M1Z9</t>
  </si>
  <si>
    <t>Thanking you for your business.
PRAGATI LOGISTICS</t>
  </si>
  <si>
    <t>BARIPADA</t>
  </si>
  <si>
    <t>KANTOL</t>
  </si>
  <si>
    <t>BOUDH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</si>
  <si>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</si>
  <si>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</si>
  <si>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</si>
  <si>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</si>
  <si>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</si>
  <si>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</si>
  <si>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</si>
  <si>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</si>
  <si>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</si>
  <si>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INV. NO.</t>
  </si>
  <si>
    <t>NAYAGARH</t>
  </si>
  <si>
    <t>NIRAKARPUR</t>
  </si>
  <si>
    <t>PATTAMUNDAI</t>
  </si>
  <si>
    <t>SIKO</t>
  </si>
  <si>
    <t>TANGI</t>
  </si>
  <si>
    <t>NACHUNI</t>
  </si>
  <si>
    <t>NUAPATNA</t>
  </si>
  <si>
    <t>BRAHMAGIRI</t>
  </si>
  <si>
    <t>BANPUR</t>
  </si>
  <si>
    <t>BALICHANDRAPUR</t>
  </si>
  <si>
    <t>SARANAKUL</t>
  </si>
  <si>
    <t>G UDAYAGIRI</t>
  </si>
  <si>
    <t>UDALA</t>
  </si>
  <si>
    <t>KONARK</t>
  </si>
  <si>
    <t>KUJANG</t>
  </si>
  <si>
    <t>KALAPATHAR</t>
  </si>
  <si>
    <t>TITIRA</t>
  </si>
  <si>
    <t>Kindly, verify &amp; confirm within 7 days, else GST will be filed by 20th APRIL, 2024. 
GST to be paid by Consignor under Reverse Charge Mechanism(RCM) as per GST.</t>
  </si>
  <si>
    <t>PARTY NAME</t>
  </si>
  <si>
    <t>01/3/2025</t>
  </si>
  <si>
    <t>PL/JA/26821</t>
  </si>
  <si>
    <t>7772</t>
  </si>
  <si>
    <t>MAA AGENCY</t>
  </si>
  <si>
    <t>PL/JA/27497</t>
  </si>
  <si>
    <t>7801</t>
  </si>
  <si>
    <t xml:space="preserve">POOJA ENTERPRISES </t>
  </si>
  <si>
    <t>02/3/2025</t>
  </si>
  <si>
    <t>PL/JA/26942</t>
  </si>
  <si>
    <t>7826</t>
  </si>
  <si>
    <t>DASPALLA</t>
  </si>
  <si>
    <t>SRI GANESH AGENCY</t>
  </si>
  <si>
    <t>06/3/2025</t>
  </si>
  <si>
    <t>PL/JA/27411</t>
  </si>
  <si>
    <t>7884</t>
  </si>
  <si>
    <t>ANANDA BAZAR</t>
  </si>
  <si>
    <t>07/3/2025</t>
  </si>
  <si>
    <t>PL/JA/27369</t>
  </si>
  <si>
    <t>7947</t>
  </si>
  <si>
    <t>OM AGENCIES</t>
  </si>
  <si>
    <t>PL/JA/27386</t>
  </si>
  <si>
    <t>7935</t>
  </si>
  <si>
    <t>BINOD AGENCY</t>
  </si>
  <si>
    <t>PL/JA/27425</t>
  </si>
  <si>
    <t>7962</t>
  </si>
  <si>
    <t>ANNAPURNA  AGENCY</t>
  </si>
  <si>
    <t>PL/JA/27453</t>
  </si>
  <si>
    <t>7937</t>
  </si>
  <si>
    <t>RAJNAGAR</t>
  </si>
  <si>
    <t>SRIKRISHNA AGENCY</t>
  </si>
  <si>
    <t>08/3/2025</t>
  </si>
  <si>
    <t>PL/JA/27557</t>
  </si>
  <si>
    <t>5352</t>
  </si>
  <si>
    <t>SUBHANKHI SUPPLIERS</t>
  </si>
  <si>
    <t>10/3/2025</t>
  </si>
  <si>
    <t>PL/JA/27659</t>
  </si>
  <si>
    <t>8039</t>
  </si>
  <si>
    <t>TARINI AGENCY</t>
  </si>
  <si>
    <t>PL/JA/27955</t>
  </si>
  <si>
    <t>8038</t>
  </si>
  <si>
    <t>PRUSTY ENTERPRISES</t>
  </si>
  <si>
    <t>11/3/2025</t>
  </si>
  <si>
    <t>PL/JA/27648</t>
  </si>
  <si>
    <t>8050</t>
  </si>
  <si>
    <t>DHARMA AGENCY</t>
  </si>
  <si>
    <t>PL/JA/27650</t>
  </si>
  <si>
    <t>8048/40966/40761</t>
  </si>
  <si>
    <t>BALUGAON</t>
  </si>
  <si>
    <t>RAJ ENTERPRISES</t>
  </si>
  <si>
    <t>PL/JA/27836</t>
  </si>
  <si>
    <t>8043</t>
  </si>
  <si>
    <t>SAHU AGENCIES</t>
  </si>
  <si>
    <t>13/3/2025</t>
  </si>
  <si>
    <t>PL/JA/27797</t>
  </si>
  <si>
    <t>8071</t>
  </si>
  <si>
    <t>PATRA AGENCY</t>
  </si>
  <si>
    <t>PL/JA/27894</t>
  </si>
  <si>
    <t>8089</t>
  </si>
  <si>
    <t>17/3/2025</t>
  </si>
  <si>
    <t>PL/JA/27886</t>
  </si>
  <si>
    <t>8097</t>
  </si>
  <si>
    <t>19/3/2025</t>
  </si>
  <si>
    <t>PL/JA/28108</t>
  </si>
  <si>
    <t>8177</t>
  </si>
  <si>
    <t>MARUTI AGENCY</t>
  </si>
  <si>
    <t>22/3/2025</t>
  </si>
  <si>
    <t>PL/JA/28233</t>
  </si>
  <si>
    <t>8279</t>
  </si>
  <si>
    <t>NUPUR BANGLES</t>
  </si>
  <si>
    <t>PL/JA/28291</t>
  </si>
  <si>
    <t>8252</t>
  </si>
  <si>
    <t>PL/JA/28292</t>
  </si>
  <si>
    <t>5240</t>
  </si>
  <si>
    <t>BALAJI DISTRIBUTORS</t>
  </si>
  <si>
    <t>PL/JA/28294</t>
  </si>
  <si>
    <t>8267</t>
  </si>
  <si>
    <t>BHUBAN</t>
  </si>
  <si>
    <t>MANOJ TRADING</t>
  </si>
  <si>
    <t>PL/JA/28295</t>
  </si>
  <si>
    <t>8241</t>
  </si>
  <si>
    <t>ITAMATI</t>
  </si>
  <si>
    <t>TRUPI AGENCY</t>
  </si>
  <si>
    <t>PL/JA/28296</t>
  </si>
  <si>
    <t>8212</t>
  </si>
  <si>
    <t>SATYANARAYAN AGENCY</t>
  </si>
  <si>
    <t>PL/JA/28298</t>
  </si>
  <si>
    <t>8255</t>
  </si>
  <si>
    <t>ANNAPURNA AGENCY</t>
  </si>
  <si>
    <t>PL/JA/28299</t>
  </si>
  <si>
    <t>8258</t>
  </si>
  <si>
    <t>PL/JA/28321</t>
  </si>
  <si>
    <t>8277</t>
  </si>
  <si>
    <t>KENDRAPARA</t>
  </si>
  <si>
    <t>G P TRADERS</t>
  </si>
  <si>
    <t>PL/JA/28333</t>
  </si>
  <si>
    <t>8232</t>
  </si>
  <si>
    <t>BANKI</t>
  </si>
  <si>
    <t>S K TRADERS</t>
  </si>
  <si>
    <t>24/3/2025</t>
  </si>
  <si>
    <t>PL/JA/28408</t>
  </si>
  <si>
    <t>8288</t>
  </si>
  <si>
    <t>PL/JA/28415</t>
  </si>
  <si>
    <t>8334</t>
  </si>
  <si>
    <t>PL/JA/28418</t>
  </si>
  <si>
    <t>8365</t>
  </si>
  <si>
    <t>NARAYAN TRADERS</t>
  </si>
  <si>
    <t>27/3/2025</t>
  </si>
  <si>
    <t>PL/JA/28851</t>
  </si>
  <si>
    <t>8483</t>
  </si>
  <si>
    <t>ANGUL</t>
  </si>
  <si>
    <t>KHUSHI SUPPLIES ANGUL</t>
  </si>
  <si>
    <t>28/3/2025</t>
  </si>
  <si>
    <t>JA/323</t>
  </si>
  <si>
    <t>RETURN LR</t>
  </si>
  <si>
    <t>CUTTACK</t>
  </si>
  <si>
    <t>PL/JA/28777</t>
  </si>
  <si>
    <t>8415</t>
  </si>
  <si>
    <t>PL/JA/28819</t>
  </si>
  <si>
    <t>8424</t>
  </si>
  <si>
    <t>PL/JA/28833</t>
  </si>
  <si>
    <t>8410</t>
  </si>
  <si>
    <t>MAA TARINI AGENCY</t>
  </si>
  <si>
    <t>PL/JA/28853</t>
  </si>
  <si>
    <t>8512</t>
  </si>
  <si>
    <t>KUSASINGHA</t>
  </si>
  <si>
    <t>AKASH TRADERS</t>
  </si>
  <si>
    <t>29/3/2025</t>
  </si>
  <si>
    <t>PL/JA/28798</t>
  </si>
  <si>
    <t>8469</t>
  </si>
  <si>
    <t>KHUSI ENTERPRISES</t>
  </si>
  <si>
    <t>PL/JA/28799</t>
  </si>
  <si>
    <t>8454</t>
  </si>
  <si>
    <t>MOHANTY AGENCY</t>
  </si>
  <si>
    <t>PL/JA/28802</t>
  </si>
  <si>
    <t>8486</t>
  </si>
  <si>
    <t>S B TRADERSES</t>
  </si>
  <si>
    <t>PL/JA/28912</t>
  </si>
  <si>
    <t>8477</t>
  </si>
  <si>
    <t>PL/JA/28965</t>
  </si>
  <si>
    <t>8519</t>
  </si>
  <si>
    <t>ANANDAPUR</t>
  </si>
  <si>
    <t>NARAYANA AGENCY</t>
  </si>
  <si>
    <t>PL/JA/29055</t>
  </si>
  <si>
    <t>8548</t>
  </si>
  <si>
    <t>MAA JAGESWARI AGENCIES</t>
  </si>
  <si>
    <t>30/3/2025</t>
  </si>
  <si>
    <t>PL/JA/29173</t>
  </si>
  <si>
    <t>8620</t>
  </si>
  <si>
    <t>SRI RAM MARKETING</t>
  </si>
  <si>
    <t>31/3/2025</t>
  </si>
  <si>
    <t>PL/JA/29086</t>
  </si>
  <si>
    <t>8508</t>
  </si>
  <si>
    <t>PL/JA/29214</t>
  </si>
  <si>
    <t>8594</t>
  </si>
  <si>
    <t>PL/JA/29215</t>
  </si>
  <si>
    <t>8595</t>
  </si>
  <si>
    <t>H S ENTERPRISERS</t>
  </si>
  <si>
    <t>PL/JA/29232</t>
  </si>
  <si>
    <t>8623</t>
  </si>
  <si>
    <t>PL/JA/29233</t>
  </si>
  <si>
    <t>8615</t>
  </si>
  <si>
    <t>BARIPADA BAZAAR</t>
  </si>
  <si>
    <t>PL/JA/29258</t>
  </si>
  <si>
    <t>8592</t>
  </si>
  <si>
    <t>(RUPEES FORTY NINE THOUSAND FIVE HUNDRED SIXTY FOUR ONLY)</t>
  </si>
  <si>
    <t xml:space="preserve">
To,
M/s WIPRO ENTERPRISES PRIVATE LIMITED
Address:MANCHESWAR.IND.ESTATE PLOT NO 135 
BHUBANESWAR,7978007676
GST No:21AAJCA0072C2ZG
</t>
  </si>
  <si>
    <t>Bill Date: 31/03/2025
Bill NO : 39076
Total Amount : 49564.00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</si>
</sst>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3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5</xdr:col>
      <xdr:colOff>1133475</xdr:colOff>
      <xdr:row>0</xdr:row>
      <xdr:rowOff>933449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2862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selection activeCell="S11" sqref="S11"/>
    </sheetView>
  </sheetViews>
  <sheetFormatPr defaultRowHeight="15"/>
  <cols>
    <col min="1" max="1" width="5" style="1" customWidth="1"/>
    <col min="2" max="2" width="10.5703125" style="1" customWidth="1"/>
    <col min="3" max="3" width="12.7109375" style="1" customWidth="1"/>
    <col min="4" max="4" width="11.42578125" style="1" customWidth="1"/>
    <col min="5" max="5" width="7.5703125" style="1" customWidth="1"/>
    <col min="6" max="6" width="17.85546875" style="7" customWidth="1"/>
    <col min="7" max="7" width="7.140625" style="2" customWidth="1"/>
    <col min="8" max="8" width="7.85546875" style="2" customWidth="1"/>
    <col min="9" max="9" width="10.7109375" style="2" customWidth="1"/>
    <col min="10" max="10" width="25.5703125" style="1" bestFit="1" customWidth="1"/>
    <col min="11" max="16384" width="9.140625" style="1"/>
  </cols>
  <sheetData>
    <row r="1" spans="1:10" ht="81" customHeight="1">
      <c r="A1" s="34"/>
      <c r="B1" s="35"/>
      <c r="C1" s="35"/>
      <c r="D1" s="35"/>
      <c r="E1" s="35"/>
      <c r="F1" s="36"/>
      <c r="G1" s="40" t="s">
        <v>0</v>
      </c>
      <c r="H1" s="40"/>
      <c r="I1" s="40"/>
    </row>
    <row r="2" spans="1:10" ht="91.5" customHeight="1">
      <c r="A2" s="37" t="s">
        <v>199</v>
      </c>
      <c r="B2" s="38"/>
      <c r="C2" s="38"/>
      <c r="D2" s="38"/>
      <c r="E2" s="38"/>
      <c r="F2" s="39"/>
      <c r="G2" s="41" t="s">
        <v>200</v>
      </c>
      <c r="H2" s="42"/>
      <c r="I2" s="43"/>
      <c r="J2" s="2"/>
    </row>
    <row r="3" spans="1:10" s="4" customFormat="1" ht="15" customHeight="1">
      <c r="A3" s="5" t="s">
        <v>6</v>
      </c>
      <c r="B3" s="5" t="s">
        <v>7</v>
      </c>
      <c r="C3" s="5" t="s">
        <v>8</v>
      </c>
      <c r="D3" s="5" t="s">
        <v>14</v>
      </c>
      <c r="E3" s="5" t="s">
        <v>9</v>
      </c>
      <c r="F3" s="5" t="s">
        <v>10</v>
      </c>
      <c r="G3" s="5" t="s">
        <v>11</v>
      </c>
      <c r="H3" s="8" t="s">
        <v>12</v>
      </c>
      <c r="I3" s="8" t="s">
        <v>13</v>
      </c>
      <c r="J3" s="27" t="s">
        <v>33</v>
      </c>
    </row>
    <row r="4" spans="1:10" s="4" customFormat="1" ht="15" customHeight="1">
      <c r="A4" s="10">
        <v>1</v>
      </c>
      <c r="B4" s="15" t="s">
        <v>34</v>
      </c>
      <c r="C4" s="11" t="s">
        <v>35</v>
      </c>
      <c r="D4" s="16" t="s">
        <v>36</v>
      </c>
      <c r="E4" s="17" t="s">
        <v>5</v>
      </c>
      <c r="F4" s="11" t="s">
        <v>20</v>
      </c>
      <c r="G4" s="11">
        <v>26</v>
      </c>
      <c r="H4" s="13">
        <v>53</v>
      </c>
      <c r="I4" s="13">
        <f t="shared" ref="I4:I35" si="0">G4*H4</f>
        <v>1378</v>
      </c>
      <c r="J4" s="17" t="s">
        <v>37</v>
      </c>
    </row>
    <row r="5" spans="1:10" s="4" customFormat="1" ht="15" customHeight="1">
      <c r="A5" s="10">
        <f>A4+1</f>
        <v>2</v>
      </c>
      <c r="B5" s="11" t="s">
        <v>34</v>
      </c>
      <c r="C5" s="11" t="s">
        <v>38</v>
      </c>
      <c r="D5" s="16" t="s">
        <v>39</v>
      </c>
      <c r="E5" s="17" t="s">
        <v>5</v>
      </c>
      <c r="F5" s="11" t="s">
        <v>19</v>
      </c>
      <c r="G5" s="11">
        <v>10</v>
      </c>
      <c r="H5" s="13">
        <v>53</v>
      </c>
      <c r="I5" s="13">
        <f t="shared" si="0"/>
        <v>530</v>
      </c>
      <c r="J5" s="11" t="s">
        <v>40</v>
      </c>
    </row>
    <row r="6" spans="1:10" s="4" customFormat="1" ht="15" customHeight="1">
      <c r="A6" s="10">
        <f t="shared" ref="A6:A53" si="1">A5+1</f>
        <v>3</v>
      </c>
      <c r="B6" s="11" t="s">
        <v>41</v>
      </c>
      <c r="C6" s="11" t="s">
        <v>42</v>
      </c>
      <c r="D6" s="16" t="s">
        <v>43</v>
      </c>
      <c r="E6" s="17" t="s">
        <v>5</v>
      </c>
      <c r="F6" s="11" t="s">
        <v>44</v>
      </c>
      <c r="G6" s="11">
        <v>18</v>
      </c>
      <c r="H6" s="13">
        <v>53</v>
      </c>
      <c r="I6" s="13">
        <f t="shared" si="0"/>
        <v>954</v>
      </c>
      <c r="J6" s="11" t="s">
        <v>45</v>
      </c>
    </row>
    <row r="7" spans="1:10" s="4" customFormat="1" ht="15" customHeight="1">
      <c r="A7" s="10">
        <f t="shared" si="1"/>
        <v>4</v>
      </c>
      <c r="B7" s="15" t="s">
        <v>46</v>
      </c>
      <c r="C7" s="11" t="s">
        <v>47</v>
      </c>
      <c r="D7" s="16" t="s">
        <v>48</v>
      </c>
      <c r="E7" s="17" t="s">
        <v>5</v>
      </c>
      <c r="F7" s="11" t="s">
        <v>27</v>
      </c>
      <c r="G7" s="11">
        <v>15</v>
      </c>
      <c r="H7" s="13">
        <v>53</v>
      </c>
      <c r="I7" s="13">
        <f t="shared" si="0"/>
        <v>795</v>
      </c>
      <c r="J7" s="11" t="s">
        <v>49</v>
      </c>
    </row>
    <row r="8" spans="1:10" s="4" customFormat="1" ht="15" customHeight="1">
      <c r="A8" s="10">
        <f t="shared" si="1"/>
        <v>5</v>
      </c>
      <c r="B8" s="11" t="s">
        <v>50</v>
      </c>
      <c r="C8" s="11" t="s">
        <v>51</v>
      </c>
      <c r="D8" s="16" t="s">
        <v>52</v>
      </c>
      <c r="E8" s="17" t="s">
        <v>5</v>
      </c>
      <c r="F8" s="11" t="s">
        <v>2</v>
      </c>
      <c r="G8" s="11">
        <v>12</v>
      </c>
      <c r="H8" s="13">
        <v>27</v>
      </c>
      <c r="I8" s="13">
        <f t="shared" si="0"/>
        <v>324</v>
      </c>
      <c r="J8" s="11" t="s">
        <v>53</v>
      </c>
    </row>
    <row r="9" spans="1:10" s="4" customFormat="1" ht="15" customHeight="1">
      <c r="A9" s="10">
        <f t="shared" si="1"/>
        <v>6</v>
      </c>
      <c r="B9" s="15" t="s">
        <v>50</v>
      </c>
      <c r="C9" s="11" t="s">
        <v>54</v>
      </c>
      <c r="D9" s="16" t="s">
        <v>55</v>
      </c>
      <c r="E9" s="17" t="s">
        <v>5</v>
      </c>
      <c r="F9" s="11" t="s">
        <v>4</v>
      </c>
      <c r="G9" s="11">
        <v>25</v>
      </c>
      <c r="H9" s="13">
        <v>53</v>
      </c>
      <c r="I9" s="13">
        <f t="shared" si="0"/>
        <v>1325</v>
      </c>
      <c r="J9" s="11" t="s">
        <v>56</v>
      </c>
    </row>
    <row r="10" spans="1:10" s="4" customFormat="1" ht="15" customHeight="1">
      <c r="A10" s="10">
        <f t="shared" si="1"/>
        <v>7</v>
      </c>
      <c r="B10" s="15" t="s">
        <v>50</v>
      </c>
      <c r="C10" s="11" t="s">
        <v>57</v>
      </c>
      <c r="D10" s="16" t="s">
        <v>58</v>
      </c>
      <c r="E10" s="17" t="s">
        <v>5</v>
      </c>
      <c r="F10" s="11" t="s">
        <v>17</v>
      </c>
      <c r="G10" s="11">
        <v>13</v>
      </c>
      <c r="H10" s="13">
        <v>53</v>
      </c>
      <c r="I10" s="13">
        <f t="shared" si="0"/>
        <v>689</v>
      </c>
      <c r="J10" s="11" t="s">
        <v>59</v>
      </c>
    </row>
    <row r="11" spans="1:10" s="4" customFormat="1" ht="15" customHeight="1">
      <c r="A11" s="10">
        <f t="shared" si="1"/>
        <v>8</v>
      </c>
      <c r="B11" s="11" t="s">
        <v>50</v>
      </c>
      <c r="C11" s="11" t="s">
        <v>60</v>
      </c>
      <c r="D11" s="16" t="s">
        <v>61</v>
      </c>
      <c r="E11" s="17" t="s">
        <v>5</v>
      </c>
      <c r="F11" s="11" t="s">
        <v>62</v>
      </c>
      <c r="G11" s="11">
        <v>9</v>
      </c>
      <c r="H11" s="13">
        <v>53</v>
      </c>
      <c r="I11" s="13">
        <f t="shared" si="0"/>
        <v>477</v>
      </c>
      <c r="J11" s="17" t="s">
        <v>63</v>
      </c>
    </row>
    <row r="12" spans="1:10" s="4" customFormat="1" ht="15" customHeight="1">
      <c r="A12" s="10">
        <f t="shared" si="1"/>
        <v>9</v>
      </c>
      <c r="B12" s="11" t="s">
        <v>64</v>
      </c>
      <c r="C12" s="11" t="s">
        <v>65</v>
      </c>
      <c r="D12" s="16" t="s">
        <v>66</v>
      </c>
      <c r="E12" s="17" t="s">
        <v>5</v>
      </c>
      <c r="F12" s="11" t="s">
        <v>18</v>
      </c>
      <c r="G12" s="11">
        <v>38</v>
      </c>
      <c r="H12" s="13">
        <v>53</v>
      </c>
      <c r="I12" s="13">
        <f t="shared" si="0"/>
        <v>2014</v>
      </c>
      <c r="J12" s="11" t="s">
        <v>67</v>
      </c>
    </row>
    <row r="13" spans="1:10" s="4" customFormat="1" ht="15" customHeight="1">
      <c r="A13" s="10">
        <f t="shared" si="1"/>
        <v>10</v>
      </c>
      <c r="B13" s="11" t="s">
        <v>68</v>
      </c>
      <c r="C13" s="11" t="s">
        <v>69</v>
      </c>
      <c r="D13" s="16" t="s">
        <v>70</v>
      </c>
      <c r="E13" s="17" t="s">
        <v>5</v>
      </c>
      <c r="F13" s="11" t="s">
        <v>16</v>
      </c>
      <c r="G13" s="11">
        <v>19</v>
      </c>
      <c r="H13" s="13">
        <v>53</v>
      </c>
      <c r="I13" s="13">
        <f t="shared" si="0"/>
        <v>1007</v>
      </c>
      <c r="J13" s="11" t="s">
        <v>71</v>
      </c>
    </row>
    <row r="14" spans="1:10" s="4" customFormat="1" ht="15" customHeight="1">
      <c r="A14" s="10">
        <f t="shared" si="1"/>
        <v>11</v>
      </c>
      <c r="B14" s="11" t="s">
        <v>68</v>
      </c>
      <c r="C14" s="11" t="s">
        <v>72</v>
      </c>
      <c r="D14" s="16" t="s">
        <v>73</v>
      </c>
      <c r="E14" s="17" t="s">
        <v>5</v>
      </c>
      <c r="F14" s="11" t="s">
        <v>15</v>
      </c>
      <c r="G14" s="11">
        <v>7</v>
      </c>
      <c r="H14" s="13">
        <v>53</v>
      </c>
      <c r="I14" s="13">
        <f t="shared" si="0"/>
        <v>371</v>
      </c>
      <c r="J14" s="11" t="s">
        <v>74</v>
      </c>
    </row>
    <row r="15" spans="1:10" s="4" customFormat="1" ht="15" customHeight="1">
      <c r="A15" s="10">
        <f t="shared" si="1"/>
        <v>12</v>
      </c>
      <c r="B15" s="15" t="s">
        <v>75</v>
      </c>
      <c r="C15" s="11" t="s">
        <v>76</v>
      </c>
      <c r="D15" s="16" t="s">
        <v>77</v>
      </c>
      <c r="E15" s="17" t="s">
        <v>5</v>
      </c>
      <c r="F15" s="11" t="s">
        <v>31</v>
      </c>
      <c r="G15" s="11">
        <v>10</v>
      </c>
      <c r="H15" s="13">
        <v>53</v>
      </c>
      <c r="I15" s="13">
        <f t="shared" si="0"/>
        <v>530</v>
      </c>
      <c r="J15" s="11" t="s">
        <v>78</v>
      </c>
    </row>
    <row r="16" spans="1:10" s="26" customFormat="1" ht="30">
      <c r="A16" s="24">
        <f t="shared" si="1"/>
        <v>13</v>
      </c>
      <c r="B16" s="22" t="s">
        <v>75</v>
      </c>
      <c r="C16" s="22" t="s">
        <v>79</v>
      </c>
      <c r="D16" s="18" t="s">
        <v>80</v>
      </c>
      <c r="E16" s="23" t="s">
        <v>5</v>
      </c>
      <c r="F16" s="22" t="s">
        <v>81</v>
      </c>
      <c r="G16" s="22">
        <v>27</v>
      </c>
      <c r="H16" s="25">
        <v>53</v>
      </c>
      <c r="I16" s="25">
        <f t="shared" si="0"/>
        <v>1431</v>
      </c>
      <c r="J16" s="23" t="s">
        <v>82</v>
      </c>
    </row>
    <row r="17" spans="1:10" s="4" customFormat="1" ht="15" customHeight="1">
      <c r="A17" s="10">
        <f t="shared" si="1"/>
        <v>14</v>
      </c>
      <c r="B17" s="11" t="s">
        <v>75</v>
      </c>
      <c r="C17" s="11" t="s">
        <v>83</v>
      </c>
      <c r="D17" s="16" t="s">
        <v>84</v>
      </c>
      <c r="E17" s="17" t="s">
        <v>5</v>
      </c>
      <c r="F17" s="11" t="s">
        <v>26</v>
      </c>
      <c r="G17" s="11">
        <v>71</v>
      </c>
      <c r="H17" s="13">
        <v>53</v>
      </c>
      <c r="I17" s="13">
        <f t="shared" si="0"/>
        <v>3763</v>
      </c>
      <c r="J17" s="11" t="s">
        <v>85</v>
      </c>
    </row>
    <row r="18" spans="1:10" s="4" customFormat="1" ht="15" customHeight="1">
      <c r="A18" s="10">
        <f t="shared" si="1"/>
        <v>15</v>
      </c>
      <c r="B18" s="11" t="s">
        <v>86</v>
      </c>
      <c r="C18" s="11" t="s">
        <v>87</v>
      </c>
      <c r="D18" s="16" t="s">
        <v>88</v>
      </c>
      <c r="E18" s="17" t="s">
        <v>5</v>
      </c>
      <c r="F18" s="11" t="s">
        <v>21</v>
      </c>
      <c r="G18" s="11">
        <v>33</v>
      </c>
      <c r="H18" s="13">
        <v>53</v>
      </c>
      <c r="I18" s="13">
        <f t="shared" si="0"/>
        <v>1749</v>
      </c>
      <c r="J18" s="11" t="s">
        <v>89</v>
      </c>
    </row>
    <row r="19" spans="1:10" s="4" customFormat="1" ht="15" customHeight="1">
      <c r="A19" s="10">
        <f t="shared" si="1"/>
        <v>16</v>
      </c>
      <c r="B19" s="11" t="s">
        <v>86</v>
      </c>
      <c r="C19" s="11" t="s">
        <v>90</v>
      </c>
      <c r="D19" s="16" t="s">
        <v>91</v>
      </c>
      <c r="E19" s="17" t="s">
        <v>5</v>
      </c>
      <c r="F19" s="11" t="s">
        <v>2</v>
      </c>
      <c r="G19" s="11">
        <v>8</v>
      </c>
      <c r="H19" s="13">
        <v>27</v>
      </c>
      <c r="I19" s="13">
        <f t="shared" si="0"/>
        <v>216</v>
      </c>
      <c r="J19" s="11" t="s">
        <v>53</v>
      </c>
    </row>
    <row r="20" spans="1:10" s="4" customFormat="1" ht="15" customHeight="1">
      <c r="A20" s="10">
        <f t="shared" si="1"/>
        <v>17</v>
      </c>
      <c r="B20" s="15" t="s">
        <v>92</v>
      </c>
      <c r="C20" s="11" t="s">
        <v>93</v>
      </c>
      <c r="D20" s="16" t="s">
        <v>94</v>
      </c>
      <c r="E20" s="17" t="s">
        <v>5</v>
      </c>
      <c r="F20" s="11" t="s">
        <v>4</v>
      </c>
      <c r="G20" s="11">
        <v>29</v>
      </c>
      <c r="H20" s="13">
        <v>53</v>
      </c>
      <c r="I20" s="13">
        <f t="shared" si="0"/>
        <v>1537</v>
      </c>
      <c r="J20" s="11" t="s">
        <v>56</v>
      </c>
    </row>
    <row r="21" spans="1:10" s="4" customFormat="1" ht="15" customHeight="1">
      <c r="A21" s="10">
        <f t="shared" si="1"/>
        <v>18</v>
      </c>
      <c r="B21" s="11" t="s">
        <v>95</v>
      </c>
      <c r="C21" s="11" t="s">
        <v>96</v>
      </c>
      <c r="D21" s="16" t="s">
        <v>97</v>
      </c>
      <c r="E21" s="17" t="s">
        <v>5</v>
      </c>
      <c r="F21" s="11" t="s">
        <v>20</v>
      </c>
      <c r="G21" s="11">
        <v>16</v>
      </c>
      <c r="H21" s="13">
        <v>53</v>
      </c>
      <c r="I21" s="13">
        <f t="shared" si="0"/>
        <v>848</v>
      </c>
      <c r="J21" s="11" t="s">
        <v>98</v>
      </c>
    </row>
    <row r="22" spans="1:10" s="4" customFormat="1" ht="15" customHeight="1">
      <c r="A22" s="10">
        <f t="shared" si="1"/>
        <v>19</v>
      </c>
      <c r="B22" s="11" t="s">
        <v>99</v>
      </c>
      <c r="C22" s="11" t="s">
        <v>100</v>
      </c>
      <c r="D22" s="16" t="s">
        <v>101</v>
      </c>
      <c r="E22" s="17" t="s">
        <v>5</v>
      </c>
      <c r="F22" s="11" t="s">
        <v>3</v>
      </c>
      <c r="G22" s="11">
        <v>20</v>
      </c>
      <c r="H22" s="13">
        <v>53</v>
      </c>
      <c r="I22" s="13">
        <f t="shared" si="0"/>
        <v>1060</v>
      </c>
      <c r="J22" s="11" t="s">
        <v>102</v>
      </c>
    </row>
    <row r="23" spans="1:10" s="4" customFormat="1" ht="15" customHeight="1">
      <c r="A23" s="10">
        <f t="shared" si="1"/>
        <v>20</v>
      </c>
      <c r="B23" s="11" t="s">
        <v>99</v>
      </c>
      <c r="C23" s="11" t="s">
        <v>103</v>
      </c>
      <c r="D23" s="16" t="s">
        <v>104</v>
      </c>
      <c r="E23" s="17" t="s">
        <v>5</v>
      </c>
      <c r="F23" s="11" t="s">
        <v>2</v>
      </c>
      <c r="G23" s="11">
        <v>30</v>
      </c>
      <c r="H23" s="13">
        <v>27</v>
      </c>
      <c r="I23" s="13">
        <f t="shared" si="0"/>
        <v>810</v>
      </c>
      <c r="J23" s="11" t="s">
        <v>53</v>
      </c>
    </row>
    <row r="24" spans="1:10" s="4" customFormat="1" ht="15" customHeight="1">
      <c r="A24" s="10">
        <f t="shared" si="1"/>
        <v>21</v>
      </c>
      <c r="B24" s="15" t="s">
        <v>99</v>
      </c>
      <c r="C24" s="11" t="s">
        <v>105</v>
      </c>
      <c r="D24" s="16" t="s">
        <v>106</v>
      </c>
      <c r="E24" s="17" t="s">
        <v>5</v>
      </c>
      <c r="F24" s="11" t="s">
        <v>2</v>
      </c>
      <c r="G24" s="11">
        <v>51</v>
      </c>
      <c r="H24" s="13">
        <v>27</v>
      </c>
      <c r="I24" s="13">
        <f t="shared" si="0"/>
        <v>1377</v>
      </c>
      <c r="J24" s="11" t="s">
        <v>107</v>
      </c>
    </row>
    <row r="25" spans="1:10" s="4" customFormat="1" ht="15" customHeight="1">
      <c r="A25" s="10">
        <f t="shared" si="1"/>
        <v>22</v>
      </c>
      <c r="B25" s="11" t="s">
        <v>99</v>
      </c>
      <c r="C25" s="11" t="s">
        <v>108</v>
      </c>
      <c r="D25" s="16" t="s">
        <v>109</v>
      </c>
      <c r="E25" s="17" t="s">
        <v>5</v>
      </c>
      <c r="F25" s="11" t="s">
        <v>110</v>
      </c>
      <c r="G25" s="11">
        <v>10</v>
      </c>
      <c r="H25" s="13">
        <v>53</v>
      </c>
      <c r="I25" s="13">
        <f t="shared" si="0"/>
        <v>530</v>
      </c>
      <c r="J25" s="11" t="s">
        <v>111</v>
      </c>
    </row>
    <row r="26" spans="1:10" s="4" customFormat="1" ht="15" customHeight="1">
      <c r="A26" s="10">
        <f t="shared" si="1"/>
        <v>23</v>
      </c>
      <c r="B26" s="11" t="s">
        <v>99</v>
      </c>
      <c r="C26" s="11" t="s">
        <v>112</v>
      </c>
      <c r="D26" s="16" t="s">
        <v>113</v>
      </c>
      <c r="E26" s="17" t="s">
        <v>5</v>
      </c>
      <c r="F26" s="11" t="s">
        <v>114</v>
      </c>
      <c r="G26" s="11">
        <v>10</v>
      </c>
      <c r="H26" s="13">
        <v>53</v>
      </c>
      <c r="I26" s="13">
        <f t="shared" si="0"/>
        <v>530</v>
      </c>
      <c r="J26" s="11" t="s">
        <v>115</v>
      </c>
    </row>
    <row r="27" spans="1:10" s="4" customFormat="1" ht="15" customHeight="1">
      <c r="A27" s="10">
        <f t="shared" si="1"/>
        <v>24</v>
      </c>
      <c r="B27" s="11" t="s">
        <v>99</v>
      </c>
      <c r="C27" s="11" t="s">
        <v>116</v>
      </c>
      <c r="D27" s="16" t="s">
        <v>117</v>
      </c>
      <c r="E27" s="17" t="s">
        <v>5</v>
      </c>
      <c r="F27" s="11" t="s">
        <v>24</v>
      </c>
      <c r="G27" s="11">
        <v>8</v>
      </c>
      <c r="H27" s="13">
        <v>53</v>
      </c>
      <c r="I27" s="13">
        <f t="shared" si="0"/>
        <v>424</v>
      </c>
      <c r="J27" s="17" t="s">
        <v>118</v>
      </c>
    </row>
    <row r="28" spans="1:10" s="4" customFormat="1" ht="15" customHeight="1">
      <c r="A28" s="10">
        <f t="shared" si="1"/>
        <v>25</v>
      </c>
      <c r="B28" s="15" t="s">
        <v>99</v>
      </c>
      <c r="C28" s="11" t="s">
        <v>119</v>
      </c>
      <c r="D28" s="16" t="s">
        <v>120</v>
      </c>
      <c r="E28" s="17" t="s">
        <v>5</v>
      </c>
      <c r="F28" s="11" t="s">
        <v>17</v>
      </c>
      <c r="G28" s="11">
        <v>18</v>
      </c>
      <c r="H28" s="13">
        <v>53</v>
      </c>
      <c r="I28" s="13">
        <f t="shared" si="0"/>
        <v>954</v>
      </c>
      <c r="J28" s="11" t="s">
        <v>121</v>
      </c>
    </row>
    <row r="29" spans="1:10" s="4" customFormat="1" ht="15" customHeight="1">
      <c r="A29" s="10">
        <f t="shared" si="1"/>
        <v>26</v>
      </c>
      <c r="B29" s="11" t="s">
        <v>99</v>
      </c>
      <c r="C29" s="11" t="s">
        <v>122</v>
      </c>
      <c r="D29" s="16" t="s">
        <v>123</v>
      </c>
      <c r="E29" s="17" t="s">
        <v>5</v>
      </c>
      <c r="F29" s="11" t="s">
        <v>20</v>
      </c>
      <c r="G29" s="11">
        <v>18</v>
      </c>
      <c r="H29" s="13">
        <v>53</v>
      </c>
      <c r="I29" s="13">
        <f t="shared" si="0"/>
        <v>954</v>
      </c>
      <c r="J29" s="17" t="s">
        <v>37</v>
      </c>
    </row>
    <row r="30" spans="1:10" s="4" customFormat="1" ht="15" customHeight="1">
      <c r="A30" s="10">
        <f t="shared" si="1"/>
        <v>27</v>
      </c>
      <c r="B30" s="15" t="s">
        <v>99</v>
      </c>
      <c r="C30" s="11" t="s">
        <v>124</v>
      </c>
      <c r="D30" s="16" t="s">
        <v>125</v>
      </c>
      <c r="E30" s="17" t="s">
        <v>5</v>
      </c>
      <c r="F30" s="11" t="s">
        <v>126</v>
      </c>
      <c r="G30" s="11">
        <v>20</v>
      </c>
      <c r="H30" s="13">
        <v>27</v>
      </c>
      <c r="I30" s="13">
        <f t="shared" si="0"/>
        <v>540</v>
      </c>
      <c r="J30" s="11" t="s">
        <v>127</v>
      </c>
    </row>
    <row r="31" spans="1:10" s="4" customFormat="1" ht="15" customHeight="1">
      <c r="A31" s="10">
        <f t="shared" si="1"/>
        <v>28</v>
      </c>
      <c r="B31" s="11" t="s">
        <v>99</v>
      </c>
      <c r="C31" s="11" t="s">
        <v>128</v>
      </c>
      <c r="D31" s="16" t="s">
        <v>129</v>
      </c>
      <c r="E31" s="17" t="s">
        <v>5</v>
      </c>
      <c r="F31" s="11" t="s">
        <v>130</v>
      </c>
      <c r="G31" s="11">
        <v>57</v>
      </c>
      <c r="H31" s="13">
        <v>53</v>
      </c>
      <c r="I31" s="13">
        <f t="shared" si="0"/>
        <v>3021</v>
      </c>
      <c r="J31" s="11" t="s">
        <v>131</v>
      </c>
    </row>
    <row r="32" spans="1:10" s="4" customFormat="1" ht="15" customHeight="1">
      <c r="A32" s="10">
        <f t="shared" si="1"/>
        <v>29</v>
      </c>
      <c r="B32" s="11" t="s">
        <v>132</v>
      </c>
      <c r="C32" s="11" t="s">
        <v>133</v>
      </c>
      <c r="D32" s="16" t="s">
        <v>134</v>
      </c>
      <c r="E32" s="17" t="s">
        <v>5</v>
      </c>
      <c r="F32" s="11" t="s">
        <v>81</v>
      </c>
      <c r="G32" s="11">
        <v>37</v>
      </c>
      <c r="H32" s="13">
        <v>53</v>
      </c>
      <c r="I32" s="13">
        <f t="shared" si="0"/>
        <v>1961</v>
      </c>
      <c r="J32" s="19" t="s">
        <v>82</v>
      </c>
    </row>
    <row r="33" spans="1:10" s="4" customFormat="1" ht="15" customHeight="1">
      <c r="A33" s="10">
        <f t="shared" si="1"/>
        <v>30</v>
      </c>
      <c r="B33" s="11" t="s">
        <v>132</v>
      </c>
      <c r="C33" s="11" t="s">
        <v>135</v>
      </c>
      <c r="D33" s="16" t="s">
        <v>136</v>
      </c>
      <c r="E33" s="17" t="s">
        <v>5</v>
      </c>
      <c r="F33" s="11" t="s">
        <v>21</v>
      </c>
      <c r="G33" s="11">
        <v>28</v>
      </c>
      <c r="H33" s="13">
        <v>53</v>
      </c>
      <c r="I33" s="13">
        <f t="shared" si="0"/>
        <v>1484</v>
      </c>
      <c r="J33" s="11" t="s">
        <v>89</v>
      </c>
    </row>
    <row r="34" spans="1:10" s="4" customFormat="1" ht="15" customHeight="1">
      <c r="A34" s="10">
        <f t="shared" si="1"/>
        <v>31</v>
      </c>
      <c r="B34" s="11" t="s">
        <v>132</v>
      </c>
      <c r="C34" s="11" t="s">
        <v>137</v>
      </c>
      <c r="D34" s="16" t="s">
        <v>138</v>
      </c>
      <c r="E34" s="17" t="s">
        <v>5</v>
      </c>
      <c r="F34" s="11" t="s">
        <v>23</v>
      </c>
      <c r="G34" s="11">
        <v>30</v>
      </c>
      <c r="H34" s="13">
        <v>53</v>
      </c>
      <c r="I34" s="13">
        <f t="shared" si="0"/>
        <v>1590</v>
      </c>
      <c r="J34" s="11" t="s">
        <v>139</v>
      </c>
    </row>
    <row r="35" spans="1:10" s="4" customFormat="1" ht="15" customHeight="1">
      <c r="A35" s="10">
        <f t="shared" si="1"/>
        <v>32</v>
      </c>
      <c r="B35" s="15" t="s">
        <v>140</v>
      </c>
      <c r="C35" s="15" t="s">
        <v>141</v>
      </c>
      <c r="D35" s="16" t="s">
        <v>142</v>
      </c>
      <c r="E35" s="15" t="s">
        <v>5</v>
      </c>
      <c r="F35" s="15" t="s">
        <v>143</v>
      </c>
      <c r="G35" s="15">
        <v>10</v>
      </c>
      <c r="H35" s="13">
        <v>27</v>
      </c>
      <c r="I35" s="13">
        <f t="shared" si="0"/>
        <v>270</v>
      </c>
      <c r="J35" s="15" t="s">
        <v>144</v>
      </c>
    </row>
    <row r="36" spans="1:10" s="4" customFormat="1" ht="15" customHeight="1">
      <c r="A36" s="10">
        <f t="shared" si="1"/>
        <v>33</v>
      </c>
      <c r="B36" s="15" t="s">
        <v>145</v>
      </c>
      <c r="C36" s="11" t="s">
        <v>146</v>
      </c>
      <c r="D36" s="16" t="s">
        <v>147</v>
      </c>
      <c r="E36" s="12" t="s">
        <v>4</v>
      </c>
      <c r="F36" s="12" t="s">
        <v>148</v>
      </c>
      <c r="G36" s="11">
        <v>3</v>
      </c>
      <c r="H36" s="13">
        <v>53</v>
      </c>
      <c r="I36" s="13">
        <f t="shared" ref="I36:I67" si="2">G36*H36</f>
        <v>159</v>
      </c>
      <c r="J36" s="11" t="s">
        <v>56</v>
      </c>
    </row>
    <row r="37" spans="1:10" s="4" customFormat="1" ht="15" customHeight="1">
      <c r="A37" s="10">
        <f t="shared" si="1"/>
        <v>34</v>
      </c>
      <c r="B37" s="11" t="s">
        <v>145</v>
      </c>
      <c r="C37" s="11" t="s">
        <v>149</v>
      </c>
      <c r="D37" s="16" t="s">
        <v>150</v>
      </c>
      <c r="E37" s="17" t="s">
        <v>5</v>
      </c>
      <c r="F37" s="11" t="s">
        <v>19</v>
      </c>
      <c r="G37" s="11">
        <v>25</v>
      </c>
      <c r="H37" s="13">
        <v>53</v>
      </c>
      <c r="I37" s="13">
        <f t="shared" si="2"/>
        <v>1325</v>
      </c>
      <c r="J37" s="11" t="s">
        <v>40</v>
      </c>
    </row>
    <row r="38" spans="1:10" s="4" customFormat="1" ht="15" customHeight="1">
      <c r="A38" s="10">
        <f t="shared" si="1"/>
        <v>35</v>
      </c>
      <c r="B38" s="11" t="s">
        <v>145</v>
      </c>
      <c r="C38" s="11" t="s">
        <v>151</v>
      </c>
      <c r="D38" s="16" t="s">
        <v>152</v>
      </c>
      <c r="E38" s="17" t="s">
        <v>5</v>
      </c>
      <c r="F38" s="11" t="s">
        <v>62</v>
      </c>
      <c r="G38" s="11">
        <v>13</v>
      </c>
      <c r="H38" s="13">
        <v>53</v>
      </c>
      <c r="I38" s="13">
        <f t="shared" si="2"/>
        <v>689</v>
      </c>
      <c r="J38" s="17" t="s">
        <v>63</v>
      </c>
    </row>
    <row r="39" spans="1:10" s="4" customFormat="1" ht="15" customHeight="1">
      <c r="A39" s="10">
        <f t="shared" si="1"/>
        <v>36</v>
      </c>
      <c r="B39" s="11" t="s">
        <v>145</v>
      </c>
      <c r="C39" s="11" t="s">
        <v>153</v>
      </c>
      <c r="D39" s="16" t="s">
        <v>154</v>
      </c>
      <c r="E39" s="17" t="s">
        <v>5</v>
      </c>
      <c r="F39" s="11" t="s">
        <v>28</v>
      </c>
      <c r="G39" s="11">
        <v>17</v>
      </c>
      <c r="H39" s="13">
        <v>53</v>
      </c>
      <c r="I39" s="13">
        <f t="shared" si="2"/>
        <v>901</v>
      </c>
      <c r="J39" s="17" t="s">
        <v>155</v>
      </c>
    </row>
    <row r="40" spans="1:10" s="4" customFormat="1" ht="15" customHeight="1">
      <c r="A40" s="10">
        <f t="shared" si="1"/>
        <v>37</v>
      </c>
      <c r="B40" s="15" t="s">
        <v>145</v>
      </c>
      <c r="C40" s="11" t="s">
        <v>156</v>
      </c>
      <c r="D40" s="16" t="s">
        <v>157</v>
      </c>
      <c r="E40" s="17" t="s">
        <v>5</v>
      </c>
      <c r="F40" s="17" t="s">
        <v>158</v>
      </c>
      <c r="G40" s="11">
        <v>15</v>
      </c>
      <c r="H40" s="13">
        <v>53</v>
      </c>
      <c r="I40" s="13">
        <f t="shared" si="2"/>
        <v>795</v>
      </c>
      <c r="J40" s="11" t="s">
        <v>159</v>
      </c>
    </row>
    <row r="41" spans="1:10" s="4" customFormat="1" ht="15" customHeight="1">
      <c r="A41" s="10">
        <f t="shared" si="1"/>
        <v>38</v>
      </c>
      <c r="B41" s="15" t="s">
        <v>160</v>
      </c>
      <c r="C41" s="11" t="s">
        <v>161</v>
      </c>
      <c r="D41" s="16" t="s">
        <v>162</v>
      </c>
      <c r="E41" s="17" t="s">
        <v>5</v>
      </c>
      <c r="F41" s="11" t="s">
        <v>22</v>
      </c>
      <c r="G41" s="11">
        <v>10</v>
      </c>
      <c r="H41" s="13">
        <v>53</v>
      </c>
      <c r="I41" s="13">
        <f t="shared" si="2"/>
        <v>530</v>
      </c>
      <c r="J41" s="11" t="s">
        <v>163</v>
      </c>
    </row>
    <row r="42" spans="1:10" s="4" customFormat="1" ht="15" customHeight="1">
      <c r="A42" s="10">
        <f t="shared" si="1"/>
        <v>39</v>
      </c>
      <c r="B42" s="11" t="s">
        <v>160</v>
      </c>
      <c r="C42" s="11" t="s">
        <v>164</v>
      </c>
      <c r="D42" s="16" t="s">
        <v>165</v>
      </c>
      <c r="E42" s="17" t="s">
        <v>5</v>
      </c>
      <c r="F42" s="11" t="s">
        <v>30</v>
      </c>
      <c r="G42" s="11">
        <v>16</v>
      </c>
      <c r="H42" s="13">
        <v>53</v>
      </c>
      <c r="I42" s="13">
        <f t="shared" si="2"/>
        <v>848</v>
      </c>
      <c r="J42" s="17" t="s">
        <v>166</v>
      </c>
    </row>
    <row r="43" spans="1:10" s="4" customFormat="1" ht="15" customHeight="1">
      <c r="A43" s="10">
        <f t="shared" si="1"/>
        <v>40</v>
      </c>
      <c r="B43" s="11" t="s">
        <v>160</v>
      </c>
      <c r="C43" s="11" t="s">
        <v>167</v>
      </c>
      <c r="D43" s="16" t="s">
        <v>168</v>
      </c>
      <c r="E43" s="17" t="s">
        <v>5</v>
      </c>
      <c r="F43" s="11" t="s">
        <v>15</v>
      </c>
      <c r="G43" s="11">
        <v>37</v>
      </c>
      <c r="H43" s="13">
        <v>53</v>
      </c>
      <c r="I43" s="13">
        <f t="shared" si="2"/>
        <v>1961</v>
      </c>
      <c r="J43" s="11" t="s">
        <v>169</v>
      </c>
    </row>
    <row r="44" spans="1:10" s="4" customFormat="1" ht="15" customHeight="1">
      <c r="A44" s="10">
        <f t="shared" si="1"/>
        <v>41</v>
      </c>
      <c r="B44" s="11" t="s">
        <v>160</v>
      </c>
      <c r="C44" s="11" t="s">
        <v>170</v>
      </c>
      <c r="D44" s="16" t="s">
        <v>171</v>
      </c>
      <c r="E44" s="17" t="s">
        <v>5</v>
      </c>
      <c r="F44" s="11" t="s">
        <v>18</v>
      </c>
      <c r="G44" s="11">
        <v>20</v>
      </c>
      <c r="H44" s="13">
        <v>53</v>
      </c>
      <c r="I44" s="13">
        <f t="shared" si="2"/>
        <v>1060</v>
      </c>
      <c r="J44" s="11" t="s">
        <v>67</v>
      </c>
    </row>
    <row r="45" spans="1:10" s="4" customFormat="1" ht="15" customHeight="1">
      <c r="A45" s="10">
        <f t="shared" si="1"/>
        <v>42</v>
      </c>
      <c r="B45" s="11" t="s">
        <v>160</v>
      </c>
      <c r="C45" s="11" t="s">
        <v>172</v>
      </c>
      <c r="D45" s="16" t="s">
        <v>173</v>
      </c>
      <c r="E45" s="17" t="s">
        <v>5</v>
      </c>
      <c r="F45" s="11" t="s">
        <v>174</v>
      </c>
      <c r="G45" s="11">
        <v>13</v>
      </c>
      <c r="H45" s="13">
        <v>53</v>
      </c>
      <c r="I45" s="13">
        <f t="shared" si="2"/>
        <v>689</v>
      </c>
      <c r="J45" s="17" t="s">
        <v>175</v>
      </c>
    </row>
    <row r="46" spans="1:10" s="4" customFormat="1" ht="15" customHeight="1">
      <c r="A46" s="10">
        <f t="shared" si="1"/>
        <v>43</v>
      </c>
      <c r="B46" s="11" t="s">
        <v>160</v>
      </c>
      <c r="C46" s="11" t="s">
        <v>176</v>
      </c>
      <c r="D46" s="16" t="s">
        <v>177</v>
      </c>
      <c r="E46" s="17" t="s">
        <v>5</v>
      </c>
      <c r="F46" s="11" t="s">
        <v>25</v>
      </c>
      <c r="G46" s="11">
        <v>10</v>
      </c>
      <c r="H46" s="13">
        <v>53</v>
      </c>
      <c r="I46" s="13">
        <f t="shared" si="2"/>
        <v>530</v>
      </c>
      <c r="J46" s="11" t="s">
        <v>178</v>
      </c>
    </row>
    <row r="47" spans="1:10" s="4" customFormat="1" ht="15" customHeight="1">
      <c r="A47" s="10">
        <f t="shared" si="1"/>
        <v>44</v>
      </c>
      <c r="B47" s="11" t="s">
        <v>179</v>
      </c>
      <c r="C47" s="11" t="s">
        <v>180</v>
      </c>
      <c r="D47" s="16" t="s">
        <v>181</v>
      </c>
      <c r="E47" s="17" t="s">
        <v>5</v>
      </c>
      <c r="F47" s="11" t="s">
        <v>143</v>
      </c>
      <c r="G47" s="11">
        <v>12</v>
      </c>
      <c r="H47" s="13">
        <v>27</v>
      </c>
      <c r="I47" s="13">
        <f t="shared" si="2"/>
        <v>324</v>
      </c>
      <c r="J47" s="11" t="s">
        <v>182</v>
      </c>
    </row>
    <row r="48" spans="1:10" s="4" customFormat="1" ht="15" customHeight="1">
      <c r="A48" s="10">
        <f t="shared" si="1"/>
        <v>45</v>
      </c>
      <c r="B48" s="11" t="s">
        <v>183</v>
      </c>
      <c r="C48" s="11" t="s">
        <v>184</v>
      </c>
      <c r="D48" s="16" t="s">
        <v>185</v>
      </c>
      <c r="E48" s="17" t="s">
        <v>5</v>
      </c>
      <c r="F48" s="11" t="s">
        <v>16</v>
      </c>
      <c r="G48" s="11">
        <v>11</v>
      </c>
      <c r="H48" s="13">
        <v>53</v>
      </c>
      <c r="I48" s="13">
        <f t="shared" si="2"/>
        <v>583</v>
      </c>
      <c r="J48" s="11" t="s">
        <v>71</v>
      </c>
    </row>
    <row r="49" spans="1:11" s="4" customFormat="1" ht="15" customHeight="1">
      <c r="A49" s="10">
        <f t="shared" si="1"/>
        <v>46</v>
      </c>
      <c r="B49" s="15" t="s">
        <v>183</v>
      </c>
      <c r="C49" s="11" t="s">
        <v>186</v>
      </c>
      <c r="D49" s="16" t="s">
        <v>187</v>
      </c>
      <c r="E49" s="17" t="s">
        <v>5</v>
      </c>
      <c r="F49" s="11" t="s">
        <v>31</v>
      </c>
      <c r="G49" s="11">
        <v>12</v>
      </c>
      <c r="H49" s="13">
        <v>53</v>
      </c>
      <c r="I49" s="13">
        <f t="shared" si="2"/>
        <v>636</v>
      </c>
      <c r="J49" s="11" t="s">
        <v>78</v>
      </c>
    </row>
    <row r="50" spans="1:11" s="4" customFormat="1" ht="15" customHeight="1">
      <c r="A50" s="10">
        <f t="shared" si="1"/>
        <v>47</v>
      </c>
      <c r="B50" s="15" t="s">
        <v>183</v>
      </c>
      <c r="C50" s="11" t="s">
        <v>188</v>
      </c>
      <c r="D50" s="16" t="s">
        <v>189</v>
      </c>
      <c r="E50" s="17" t="s">
        <v>5</v>
      </c>
      <c r="F50" s="11" t="s">
        <v>29</v>
      </c>
      <c r="G50" s="11">
        <v>15</v>
      </c>
      <c r="H50" s="13">
        <v>27</v>
      </c>
      <c r="I50" s="13">
        <f t="shared" si="2"/>
        <v>405</v>
      </c>
      <c r="J50" s="11" t="s">
        <v>190</v>
      </c>
    </row>
    <row r="51" spans="1:11" s="4" customFormat="1" ht="15" customHeight="1">
      <c r="A51" s="10">
        <f t="shared" si="1"/>
        <v>48</v>
      </c>
      <c r="B51" s="15" t="s">
        <v>183</v>
      </c>
      <c r="C51" s="11" t="s">
        <v>191</v>
      </c>
      <c r="D51" s="16" t="s">
        <v>192</v>
      </c>
      <c r="E51" s="17" t="s">
        <v>5</v>
      </c>
      <c r="F51" s="11" t="s">
        <v>2</v>
      </c>
      <c r="G51" s="11">
        <v>29</v>
      </c>
      <c r="H51" s="13">
        <v>27</v>
      </c>
      <c r="I51" s="13">
        <f t="shared" si="2"/>
        <v>783</v>
      </c>
      <c r="J51" s="11" t="s">
        <v>107</v>
      </c>
    </row>
    <row r="52" spans="1:11" s="4" customFormat="1" ht="15" customHeight="1">
      <c r="A52" s="10">
        <f t="shared" si="1"/>
        <v>49</v>
      </c>
      <c r="B52" s="15" t="s">
        <v>183</v>
      </c>
      <c r="C52" s="11" t="s">
        <v>193</v>
      </c>
      <c r="D52" s="16" t="s">
        <v>194</v>
      </c>
      <c r="E52" s="17" t="s">
        <v>5</v>
      </c>
      <c r="F52" s="11" t="s">
        <v>2</v>
      </c>
      <c r="G52" s="11">
        <v>43</v>
      </c>
      <c r="H52" s="13">
        <v>27</v>
      </c>
      <c r="I52" s="13">
        <f t="shared" si="2"/>
        <v>1161</v>
      </c>
      <c r="J52" s="11" t="s">
        <v>195</v>
      </c>
    </row>
    <row r="53" spans="1:11" s="4" customFormat="1" ht="15" customHeight="1">
      <c r="A53" s="10">
        <f t="shared" si="1"/>
        <v>50</v>
      </c>
      <c r="B53" s="11" t="s">
        <v>183</v>
      </c>
      <c r="C53" s="11" t="s">
        <v>196</v>
      </c>
      <c r="D53" s="16" t="s">
        <v>197</v>
      </c>
      <c r="E53" s="17" t="s">
        <v>5</v>
      </c>
      <c r="F53" s="11" t="s">
        <v>44</v>
      </c>
      <c r="G53" s="11">
        <v>14</v>
      </c>
      <c r="H53" s="13">
        <v>53</v>
      </c>
      <c r="I53" s="13">
        <f t="shared" si="2"/>
        <v>742</v>
      </c>
      <c r="J53" s="11" t="s">
        <v>45</v>
      </c>
    </row>
    <row r="54" spans="1:11" s="4" customFormat="1" ht="15" customHeight="1">
      <c r="A54" s="44" t="s">
        <v>198</v>
      </c>
      <c r="B54" s="45"/>
      <c r="C54" s="45"/>
      <c r="D54" s="45"/>
      <c r="E54" s="45"/>
      <c r="F54" s="45"/>
      <c r="G54" s="45"/>
      <c r="H54" s="46"/>
      <c r="I54" s="14">
        <f>SUM(I4:I53)</f>
        <v>49564</v>
      </c>
      <c r="J54" s="20"/>
    </row>
    <row r="55" spans="1:11" s="4" customFormat="1" ht="15" customHeight="1">
      <c r="A55" s="6"/>
      <c r="B55"/>
      <c r="C55"/>
      <c r="D55" s="21"/>
      <c r="E55"/>
      <c r="F55"/>
      <c r="G55" s="5">
        <f>SUM(G4:G53)</f>
        <v>1048</v>
      </c>
      <c r="H55" s="9"/>
      <c r="I55" s="9"/>
      <c r="J55"/>
    </row>
    <row r="56" spans="1:11" s="3" customFormat="1" ht="34.5" customHeight="1">
      <c r="A56" s="28" t="s">
        <v>32</v>
      </c>
      <c r="B56" s="29"/>
      <c r="C56" s="29"/>
      <c r="D56" s="29"/>
      <c r="E56" s="29"/>
      <c r="F56" s="29"/>
      <c r="G56" s="30"/>
      <c r="H56" s="30"/>
      <c r="I56" s="31"/>
      <c r="K56" s="1"/>
    </row>
    <row r="57" spans="1:11" s="3" customFormat="1" ht="30" customHeight="1">
      <c r="A57" s="32" t="s">
        <v>1</v>
      </c>
      <c r="B57" s="32"/>
      <c r="C57" s="32"/>
      <c r="D57" s="32"/>
      <c r="E57" s="32"/>
      <c r="F57" s="32"/>
      <c r="G57" s="33"/>
      <c r="H57" s="33"/>
      <c r="I57" s="33"/>
    </row>
  </sheetData>
  <sortState ref="B4:I87">
    <sortCondition ref="B4"/>
  </sortState>
  <mergeCells count="7">
    <mergeCell ref="A56:I56"/>
    <mergeCell ref="A57:I57"/>
    <mergeCell ref="A1:F1"/>
    <mergeCell ref="A2:F2"/>
    <mergeCell ref="G1:I1"/>
    <mergeCell ref="G2:I2"/>
    <mergeCell ref="A54:H54"/>
  </mergeCells>
  <conditionalFormatting sqref="C3:C1048576">
    <cfRule type="duplicateValues" dxfId="3" priority="4"/>
  </conditionalFormatting>
  <conditionalFormatting sqref="D55 D4:D53">
    <cfRule type="duplicateValues" dxfId="2" priority="1"/>
  </conditionalFormatting>
  <conditionalFormatting sqref="C4:C55">
    <cfRule type="duplicateValues" dxfId="1" priority="30"/>
  </conditionalFormatting>
  <conditionalFormatting sqref="D4:D55">
    <cfRule type="duplicateValues" dxfId="0" priority="31"/>
  </conditionalFormatting>
  <pageMargins left="0.4" right="0.23622047244094491" top="0.39370078740157483" bottom="0.51181102362204722" header="0.23622047244094491" footer="0.23622047244094491"/>
  <pageSetup paperSize="9" scale="101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2025-04-06T11:19:54Z</cp:lastPrinted>
  <dcterms:created xsi:type="dcterms:W3CDTF">2024-09-11T10:44:17Z</dcterms:created>
  <dcterms:modified xsi:type="dcterms:W3CDTF">2025-04-06T11:19:55Z</dcterms:modified>
</cp:coreProperties>
</file>