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4"/>
  <c r="H5"/>
  <c r="K5" s="1"/>
  <c r="H7"/>
  <c r="K7" s="1"/>
  <c r="H6"/>
  <c r="K6" s="1"/>
  <c r="H8"/>
  <c r="K8" s="1"/>
  <c r="H4"/>
</calcChain>
</file>

<file path=xl/sharedStrings.xml><?xml version="1.0" encoding="utf-8"?>
<sst xmlns="http://schemas.openxmlformats.org/spreadsheetml/2006/main" count="42" uniqueCount="36">
  <si>
    <t>INVOICE
ATC LOGISTICS,,8984191006
GST No:21CHVPB1842D2ZQ</t>
  </si>
  <si>
    <t>09/12/2024</t>
  </si>
  <si>
    <t>0967</t>
  </si>
  <si>
    <t>21/12/2024</t>
  </si>
  <si>
    <t>3435</t>
  </si>
  <si>
    <t>30/12/2024</t>
  </si>
  <si>
    <t>3560</t>
  </si>
  <si>
    <t>26/12/2024</t>
  </si>
  <si>
    <t>3486</t>
  </si>
  <si>
    <t>31/12/2024</t>
  </si>
  <si>
    <t>3615</t>
  </si>
  <si>
    <t>Thanking you for your business.
ATC LOGISTICS</t>
  </si>
  <si>
    <t>PG/CH/05942</t>
  </si>
  <si>
    <t>PG/CH/06169</t>
  </si>
  <si>
    <t>PG/CH/06400</t>
  </si>
  <si>
    <t>PG/CH/06272</t>
  </si>
  <si>
    <t>PG/CH/06422</t>
  </si>
  <si>
    <t>SL</t>
  </si>
  <si>
    <t>DATE</t>
  </si>
  <si>
    <t>LR NO</t>
  </si>
  <si>
    <t>JEYPORE</t>
  </si>
  <si>
    <t>ROURKELA</t>
  </si>
  <si>
    <t>MALKANGIRI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</si>
  <si>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</si>
  <si>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</si>
  <si>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</si>
  <si>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</si>
  <si>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</si>
  <si>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</si>
  <si>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</si>
  <si>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</si>
  <si>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</si>
  <si>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TTK HEALTHCARE LIMITED
Address: ANSHUMALA, 2ND PROFESSORPARA , CUTTACK
753003, ODISHA,6712310522
GST No:21AABCT3312J1ZU
</t>
  </si>
  <si>
    <t>(RUPEES THREE THOUSAND SEVEN HUNDRED THIRTY SEVEN ONLY)</t>
  </si>
  <si>
    <t>Kindly, verify &amp; confirm within 7 days, else GST will be filed by 20th JAN, 2024. 
GST to be paid by Consignor under Reverse Charge Mechanism(RCM) as per GST.</t>
  </si>
  <si>
    <t xml:space="preserve">Bill Date:31/12/2024
Bill NO : 4127
Total Amount:3737.00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</si>
</sst>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95250</xdr:rowOff>
    </xdr:from>
    <xdr:to>
      <xdr:col>6</xdr:col>
      <xdr:colOff>152399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95250"/>
          <a:ext cx="34575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9.75" customHeight="1">
      <c r="A2" s="17" t="s">
        <v>32</v>
      </c>
      <c r="B2" s="18"/>
      <c r="C2" s="18"/>
      <c r="D2" s="18"/>
      <c r="E2" s="18"/>
      <c r="F2" s="18"/>
      <c r="G2" s="19"/>
      <c r="H2" s="20" t="s">
        <v>35</v>
      </c>
      <c r="I2" s="20"/>
      <c r="J2" s="20"/>
      <c r="K2" s="20"/>
    </row>
    <row r="3" spans="1:11" s="10" customFormat="1">
      <c r="A3" s="5" t="s">
        <v>17</v>
      </c>
      <c r="B3" s="5" t="s">
        <v>18</v>
      </c>
      <c r="C3" s="5" t="s">
        <v>19</v>
      </c>
      <c r="D3" s="5" t="s">
        <v>24</v>
      </c>
      <c r="E3" s="5" t="s">
        <v>25</v>
      </c>
      <c r="F3" s="5" t="s">
        <v>26</v>
      </c>
      <c r="G3" s="5" t="s">
        <v>27</v>
      </c>
      <c r="H3" s="9" t="s">
        <v>28</v>
      </c>
      <c r="I3" s="9" t="s">
        <v>29</v>
      </c>
      <c r="J3" s="9" t="s">
        <v>30</v>
      </c>
      <c r="K3" s="9" t="s">
        <v>31</v>
      </c>
    </row>
    <row r="4" spans="1:11">
      <c r="A4" s="4">
        <v>1</v>
      </c>
      <c r="B4" s="4" t="s">
        <v>1</v>
      </c>
      <c r="C4" s="4" t="s">
        <v>12</v>
      </c>
      <c r="D4" s="8" t="s">
        <v>23</v>
      </c>
      <c r="E4" s="4" t="s">
        <v>20</v>
      </c>
      <c r="F4" s="4" t="s">
        <v>2</v>
      </c>
      <c r="G4" s="4">
        <v>1</v>
      </c>
      <c r="H4" s="7">
        <f>VLOOKUP(E4,'[1]TTK HEALTH CARE LTD.'!$B$6:$D$34,3,FALSE)</f>
        <v>45</v>
      </c>
      <c r="I4" s="7">
        <v>1</v>
      </c>
      <c r="J4" s="7">
        <v>25</v>
      </c>
      <c r="K4" s="7">
        <f>G4*H4+I4+J4</f>
        <v>71</v>
      </c>
    </row>
    <row r="5" spans="1:11">
      <c r="A5" s="4">
        <v>2</v>
      </c>
      <c r="B5" s="4" t="s">
        <v>3</v>
      </c>
      <c r="C5" s="4" t="s">
        <v>13</v>
      </c>
      <c r="D5" s="8" t="s">
        <v>23</v>
      </c>
      <c r="E5" s="4" t="s">
        <v>21</v>
      </c>
      <c r="F5" s="4" t="s">
        <v>4</v>
      </c>
      <c r="G5" s="4">
        <v>28</v>
      </c>
      <c r="H5" s="7">
        <f>VLOOKUP(E5,'[1]TTK HEALTH CARE LTD.'!$B$6:$D$34,3,FALSE)</f>
        <v>35</v>
      </c>
      <c r="I5" s="7">
        <v>28</v>
      </c>
      <c r="J5" s="7">
        <v>25</v>
      </c>
      <c r="K5" s="7">
        <f>G5*H5+I5+J5</f>
        <v>1033</v>
      </c>
    </row>
    <row r="6" spans="1:11">
      <c r="A6" s="4">
        <v>3</v>
      </c>
      <c r="B6" s="4" t="s">
        <v>7</v>
      </c>
      <c r="C6" s="4" t="s">
        <v>15</v>
      </c>
      <c r="D6" s="8" t="s">
        <v>23</v>
      </c>
      <c r="E6" s="4" t="s">
        <v>22</v>
      </c>
      <c r="F6" s="4" t="s">
        <v>8</v>
      </c>
      <c r="G6" s="4">
        <v>12</v>
      </c>
      <c r="H6" s="7">
        <f>VLOOKUP(E6,'[1]TTK HEALTH CARE LTD.'!$B$6:$D$34,3,FALSE)</f>
        <v>55</v>
      </c>
      <c r="I6" s="7">
        <v>12</v>
      </c>
      <c r="J6" s="7">
        <v>25</v>
      </c>
      <c r="K6" s="7">
        <f>G6*H6+I6+J6</f>
        <v>697</v>
      </c>
    </row>
    <row r="7" spans="1:11">
      <c r="A7" s="4">
        <v>4</v>
      </c>
      <c r="B7" s="4" t="s">
        <v>5</v>
      </c>
      <c r="C7" s="4" t="s">
        <v>14</v>
      </c>
      <c r="D7" s="8" t="s">
        <v>23</v>
      </c>
      <c r="E7" s="4" t="s">
        <v>20</v>
      </c>
      <c r="F7" s="4" t="s">
        <v>6</v>
      </c>
      <c r="G7" s="4">
        <v>5</v>
      </c>
      <c r="H7" s="7">
        <f>VLOOKUP(E7,'[1]TTK HEALTH CARE LTD.'!$B$6:$D$34,3,FALSE)</f>
        <v>45</v>
      </c>
      <c r="I7" s="7">
        <v>5</v>
      </c>
      <c r="J7" s="7">
        <v>25</v>
      </c>
      <c r="K7" s="7">
        <f>G7*H7+I7+J7</f>
        <v>255</v>
      </c>
    </row>
    <row r="8" spans="1:11">
      <c r="A8" s="4">
        <v>5</v>
      </c>
      <c r="B8" s="4" t="s">
        <v>9</v>
      </c>
      <c r="C8" s="4" t="s">
        <v>16</v>
      </c>
      <c r="D8" s="8" t="s">
        <v>23</v>
      </c>
      <c r="E8" s="4" t="s">
        <v>21</v>
      </c>
      <c r="F8" s="4" t="s">
        <v>10</v>
      </c>
      <c r="G8" s="4">
        <v>46</v>
      </c>
      <c r="H8" s="7">
        <f>VLOOKUP(E8,'[1]TTK HEALTH CARE LTD.'!$B$6:$D$34,3,FALSE)</f>
        <v>35</v>
      </c>
      <c r="I8" s="7">
        <v>46</v>
      </c>
      <c r="J8" s="7">
        <v>25</v>
      </c>
      <c r="K8" s="7">
        <f>G8*H8+I8+J8</f>
        <v>1681</v>
      </c>
    </row>
    <row r="9" spans="1:11" s="3" customFormat="1">
      <c r="A9" s="11" t="s">
        <v>33</v>
      </c>
      <c r="B9" s="12"/>
      <c r="C9" s="12"/>
      <c r="D9" s="12"/>
      <c r="E9" s="12"/>
      <c r="F9" s="12"/>
      <c r="G9" s="12"/>
      <c r="H9" s="13"/>
      <c r="I9" s="13"/>
      <c r="J9" s="14"/>
      <c r="K9" s="6">
        <f>SUM(K4:K8)</f>
        <v>3737</v>
      </c>
    </row>
    <row r="10" spans="1:11" s="3" customFormat="1" ht="30" customHeight="1">
      <c r="A10" s="15" t="s">
        <v>34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3" customFormat="1" ht="30" customHeight="1">
      <c r="A11" s="15" t="s">
        <v>11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</sheetData>
  <sortState ref="B4:K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2025-01-06T10:33:20Z</dcterms:created>
  <dcterms:modified xsi:type="dcterms:W3CDTF">2025-01-07T05:56:19Z</dcterms:modified>
</cp:coreProperties>
</file>