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8" i="1"/>
  <c r="L15"/>
  <c r="L14"/>
  <c r="L13"/>
  <c r="L12"/>
  <c r="L11"/>
  <c r="L10"/>
  <c r="L9"/>
  <c r="L8"/>
  <c r="L7"/>
  <c r="L6"/>
  <c r="L5"/>
  <c r="L4"/>
  <c r="K14" l="1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</calcChain>
</file>

<file path=xl/sharedStrings.xml><?xml version="1.0" encoding="utf-8"?>
<sst xmlns="http://schemas.openxmlformats.org/spreadsheetml/2006/main" count="73" uniqueCount="52">
  <si>
    <t>INVOICE
PRAGATI LOGISTICS,SAMANTA SAHI KHUNTIA LANE,8984191006
GST No:21AGHPB9356M1Z9</t>
  </si>
  <si>
    <t>11/12/2024</t>
  </si>
  <si>
    <t>400564</t>
  </si>
  <si>
    <t>17/12/2024</t>
  </si>
  <si>
    <t>400582</t>
  </si>
  <si>
    <t>20/12/2024</t>
  </si>
  <si>
    <t>400592</t>
  </si>
  <si>
    <t>400590</t>
  </si>
  <si>
    <t>21/12/2024</t>
  </si>
  <si>
    <t>24/12/2024</t>
  </si>
  <si>
    <t>400604</t>
  </si>
  <si>
    <t>27/12/2024</t>
  </si>
  <si>
    <t>619</t>
  </si>
  <si>
    <t>618</t>
  </si>
  <si>
    <t>13/12/2024</t>
  </si>
  <si>
    <t>400573</t>
  </si>
  <si>
    <t>400572</t>
  </si>
  <si>
    <t>30/12/2024</t>
  </si>
  <si>
    <t>400629</t>
  </si>
  <si>
    <t>Thanking you for your business.
PRAGATI LOGISTICS</t>
  </si>
  <si>
    <t>BERHAMPUR</t>
  </si>
  <si>
    <t>ROURKELA</t>
  </si>
  <si>
    <t>TALCHER</t>
  </si>
  <si>
    <t>CTC</t>
  </si>
  <si>
    <t>PL/JA/20729</t>
  </si>
  <si>
    <t>PL/JA/21129</t>
  </si>
  <si>
    <t>PL/JA/21329</t>
  </si>
  <si>
    <t>PL/JA/21330</t>
  </si>
  <si>
    <t>PL/JA/21373</t>
  </si>
  <si>
    <t>PL/JA/21534</t>
  </si>
  <si>
    <t>PL/JA/21808</t>
  </si>
  <si>
    <t>PL/JA/21810</t>
  </si>
  <si>
    <t>PL/JA/20879</t>
  </si>
  <si>
    <t>PL/JA/20880</t>
  </si>
  <si>
    <t>PL/JA/22041</t>
  </si>
  <si>
    <t>SL</t>
  </si>
  <si>
    <t>DATE</t>
  </si>
  <si>
    <t>LR NO</t>
  </si>
  <si>
    <t>INV NO</t>
  </si>
  <si>
    <t>FROM</t>
  </si>
  <si>
    <t>CASE</t>
  </si>
  <si>
    <t>RATE</t>
  </si>
  <si>
    <t xml:space="preserve">NILACHAKRA INDUSTRIES LIMITED
Address:manguli,cuttack,754025,9437074139
GST No:21AAGCN1510K1ZX
</t>
  </si>
  <si>
    <t>Kindly, verify &amp; confirm within 7 days, else GST will be filed by 20th JAN., 2024. 
GST to be paid by Consignor under Reverse Charge Mechanism(RCM) as per GST.</t>
  </si>
  <si>
    <t>400601 / 400600</t>
  </si>
  <si>
    <t>DESTINATION</t>
  </si>
  <si>
    <t>HML</t>
  </si>
  <si>
    <t>DD.CH.</t>
  </si>
  <si>
    <t>LR CH.</t>
  </si>
  <si>
    <t xml:space="preserve">Bill Date:31/12/2024
Bill NO : 29825
Total Amount: 9462.00
</t>
  </si>
  <si>
    <t>(RUPEES NINE THOUSAND FOUR HUNDRED SIXTY TWO ONLY)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</si>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</sst>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6</xdr:col>
      <xdr:colOff>276226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76200"/>
          <a:ext cx="39433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S11" sqref="S11"/>
    </sheetView>
  </sheetViews>
  <sheetFormatPr defaultRowHeight="15"/>
  <cols>
    <col min="1" max="1" width="4.5703125" style="1" customWidth="1"/>
    <col min="2" max="2" width="10.7109375" style="1" bestFit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3.42578125" style="1" customWidth="1"/>
    <col min="7" max="7" width="5.42578125" style="1" bestFit="1" customWidth="1"/>
    <col min="8" max="8" width="7.85546875" style="2" customWidth="1"/>
    <col min="9" max="9" width="6.7109375" style="2" customWidth="1"/>
    <col min="10" max="10" width="7.140625" style="2" bestFit="1" customWidth="1"/>
    <col min="11" max="11" width="8.28515625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23"/>
      <c r="B1" s="23"/>
      <c r="C1" s="23"/>
      <c r="D1" s="23"/>
      <c r="E1" s="23"/>
      <c r="F1" s="23"/>
      <c r="G1" s="23"/>
      <c r="H1" s="24" t="s">
        <v>0</v>
      </c>
      <c r="I1" s="24"/>
      <c r="J1" s="24"/>
      <c r="K1" s="24"/>
      <c r="L1" s="24"/>
    </row>
    <row r="2" spans="1:12" ht="70.5" customHeight="1">
      <c r="A2" s="23" t="s">
        <v>42</v>
      </c>
      <c r="B2" s="23"/>
      <c r="C2" s="23"/>
      <c r="D2" s="23"/>
      <c r="E2" s="23"/>
      <c r="F2" s="23"/>
      <c r="G2" s="23"/>
      <c r="H2" s="24" t="s">
        <v>49</v>
      </c>
      <c r="I2" s="24"/>
      <c r="J2" s="24"/>
      <c r="K2" s="24"/>
      <c r="L2" s="24"/>
    </row>
    <row r="3" spans="1:12" s="9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45</v>
      </c>
      <c r="G3" s="5" t="s">
        <v>40</v>
      </c>
      <c r="H3" s="8" t="s">
        <v>41</v>
      </c>
      <c r="I3" s="8" t="s">
        <v>46</v>
      </c>
      <c r="J3" s="8" t="s">
        <v>47</v>
      </c>
      <c r="K3" s="8" t="s">
        <v>48</v>
      </c>
      <c r="L3" s="8" t="s">
        <v>51</v>
      </c>
    </row>
    <row r="4" spans="1:12">
      <c r="A4" s="10">
        <v>1</v>
      </c>
      <c r="B4" s="4" t="s">
        <v>1</v>
      </c>
      <c r="C4" s="4" t="s">
        <v>24</v>
      </c>
      <c r="D4" s="4" t="s">
        <v>2</v>
      </c>
      <c r="E4" s="7" t="s">
        <v>23</v>
      </c>
      <c r="F4" s="4" t="s">
        <v>20</v>
      </c>
      <c r="G4" s="4">
        <v>11</v>
      </c>
      <c r="H4" s="6">
        <v>45</v>
      </c>
      <c r="I4" s="6">
        <f>G4*2</f>
        <v>22</v>
      </c>
      <c r="J4" s="6">
        <f>G4*10</f>
        <v>110</v>
      </c>
      <c r="K4" s="6">
        <f>G4*40</f>
        <v>440</v>
      </c>
      <c r="L4" s="6">
        <f>G4*H4+I4+J4+K4</f>
        <v>1067</v>
      </c>
    </row>
    <row r="5" spans="1:12">
      <c r="A5" s="10">
        <v>2</v>
      </c>
      <c r="B5" s="4" t="s">
        <v>14</v>
      </c>
      <c r="C5" s="4" t="s">
        <v>32</v>
      </c>
      <c r="D5" s="4" t="s">
        <v>15</v>
      </c>
      <c r="E5" s="7" t="s">
        <v>23</v>
      </c>
      <c r="F5" s="4" t="s">
        <v>21</v>
      </c>
      <c r="G5" s="4">
        <v>2</v>
      </c>
      <c r="H5" s="6">
        <v>60</v>
      </c>
      <c r="I5" s="6">
        <f t="shared" ref="I5:I14" si="0">G5*2</f>
        <v>4</v>
      </c>
      <c r="J5" s="6">
        <f t="shared" ref="J5:J14" si="1">G5*10</f>
        <v>20</v>
      </c>
      <c r="K5" s="6">
        <f t="shared" ref="K5:K14" si="2">G5*40</f>
        <v>80</v>
      </c>
      <c r="L5" s="6">
        <f t="shared" ref="L5:L14" si="3">G5*H5+I5+J5+K5</f>
        <v>224</v>
      </c>
    </row>
    <row r="6" spans="1:12">
      <c r="A6" s="10">
        <v>3</v>
      </c>
      <c r="B6" s="4" t="s">
        <v>14</v>
      </c>
      <c r="C6" s="4" t="s">
        <v>33</v>
      </c>
      <c r="D6" s="4" t="s">
        <v>16</v>
      </c>
      <c r="E6" s="7" t="s">
        <v>23</v>
      </c>
      <c r="F6" s="4" t="s">
        <v>21</v>
      </c>
      <c r="G6" s="4">
        <v>11</v>
      </c>
      <c r="H6" s="6">
        <v>60</v>
      </c>
      <c r="I6" s="6">
        <f t="shared" si="0"/>
        <v>22</v>
      </c>
      <c r="J6" s="6">
        <f t="shared" si="1"/>
        <v>110</v>
      </c>
      <c r="K6" s="6">
        <f t="shared" si="2"/>
        <v>440</v>
      </c>
      <c r="L6" s="6">
        <f t="shared" si="3"/>
        <v>1232</v>
      </c>
    </row>
    <row r="7" spans="1:12">
      <c r="A7" s="10">
        <v>4</v>
      </c>
      <c r="B7" s="4" t="s">
        <v>3</v>
      </c>
      <c r="C7" s="4" t="s">
        <v>25</v>
      </c>
      <c r="D7" s="4" t="s">
        <v>4</v>
      </c>
      <c r="E7" s="7" t="s">
        <v>23</v>
      </c>
      <c r="F7" s="4" t="s">
        <v>20</v>
      </c>
      <c r="G7" s="4">
        <v>6</v>
      </c>
      <c r="H7" s="6">
        <v>45</v>
      </c>
      <c r="I7" s="6">
        <f t="shared" si="0"/>
        <v>12</v>
      </c>
      <c r="J7" s="6">
        <f t="shared" si="1"/>
        <v>60</v>
      </c>
      <c r="K7" s="6">
        <f t="shared" si="2"/>
        <v>240</v>
      </c>
      <c r="L7" s="6">
        <f t="shared" si="3"/>
        <v>582</v>
      </c>
    </row>
    <row r="8" spans="1:12">
      <c r="A8" s="10">
        <v>5</v>
      </c>
      <c r="B8" s="4" t="s">
        <v>5</v>
      </c>
      <c r="C8" s="4" t="s">
        <v>26</v>
      </c>
      <c r="D8" s="4" t="s">
        <v>6</v>
      </c>
      <c r="E8" s="7" t="s">
        <v>23</v>
      </c>
      <c r="F8" s="4" t="s">
        <v>21</v>
      </c>
      <c r="G8" s="4">
        <v>2</v>
      </c>
      <c r="H8" s="6">
        <v>60</v>
      </c>
      <c r="I8" s="6">
        <f t="shared" si="0"/>
        <v>4</v>
      </c>
      <c r="J8" s="6">
        <f t="shared" si="1"/>
        <v>20</v>
      </c>
      <c r="K8" s="6">
        <f t="shared" si="2"/>
        <v>80</v>
      </c>
      <c r="L8" s="6">
        <f t="shared" si="3"/>
        <v>224</v>
      </c>
    </row>
    <row r="9" spans="1:12">
      <c r="A9" s="10">
        <v>6</v>
      </c>
      <c r="B9" s="4" t="s">
        <v>5</v>
      </c>
      <c r="C9" s="4" t="s">
        <v>27</v>
      </c>
      <c r="D9" s="4" t="s">
        <v>7</v>
      </c>
      <c r="E9" s="7" t="s">
        <v>23</v>
      </c>
      <c r="F9" s="4" t="s">
        <v>21</v>
      </c>
      <c r="G9" s="4">
        <v>10</v>
      </c>
      <c r="H9" s="6">
        <v>60</v>
      </c>
      <c r="I9" s="6">
        <f t="shared" si="0"/>
        <v>20</v>
      </c>
      <c r="J9" s="6">
        <f t="shared" si="1"/>
        <v>100</v>
      </c>
      <c r="K9" s="6">
        <f t="shared" si="2"/>
        <v>400</v>
      </c>
      <c r="L9" s="6">
        <f t="shared" si="3"/>
        <v>1120</v>
      </c>
    </row>
    <row r="10" spans="1:12" s="15" customFormat="1" ht="30">
      <c r="A10" s="11">
        <v>7</v>
      </c>
      <c r="B10" s="12" t="s">
        <v>8</v>
      </c>
      <c r="C10" s="12" t="s">
        <v>28</v>
      </c>
      <c r="D10" s="13" t="s">
        <v>44</v>
      </c>
      <c r="E10" s="14" t="s">
        <v>23</v>
      </c>
      <c r="F10" s="12" t="s">
        <v>20</v>
      </c>
      <c r="G10" s="12">
        <v>7</v>
      </c>
      <c r="H10" s="6">
        <v>45</v>
      </c>
      <c r="I10" s="6">
        <f t="shared" si="0"/>
        <v>14</v>
      </c>
      <c r="J10" s="6">
        <f t="shared" si="1"/>
        <v>70</v>
      </c>
      <c r="K10" s="6">
        <f t="shared" si="2"/>
        <v>280</v>
      </c>
      <c r="L10" s="6">
        <f t="shared" si="3"/>
        <v>679</v>
      </c>
    </row>
    <row r="11" spans="1:12">
      <c r="A11" s="10">
        <v>8</v>
      </c>
      <c r="B11" s="4" t="s">
        <v>9</v>
      </c>
      <c r="C11" s="4" t="s">
        <v>29</v>
      </c>
      <c r="D11" s="4" t="s">
        <v>10</v>
      </c>
      <c r="E11" s="7" t="s">
        <v>23</v>
      </c>
      <c r="F11" s="4" t="s">
        <v>22</v>
      </c>
      <c r="G11" s="4">
        <v>11</v>
      </c>
      <c r="H11" s="6">
        <v>40</v>
      </c>
      <c r="I11" s="6">
        <f t="shared" si="0"/>
        <v>22</v>
      </c>
      <c r="J11" s="6">
        <f t="shared" si="1"/>
        <v>110</v>
      </c>
      <c r="K11" s="6">
        <f t="shared" si="2"/>
        <v>440</v>
      </c>
      <c r="L11" s="6">
        <f t="shared" si="3"/>
        <v>1012</v>
      </c>
    </row>
    <row r="12" spans="1:12">
      <c r="A12" s="10">
        <v>9</v>
      </c>
      <c r="B12" s="4" t="s">
        <v>11</v>
      </c>
      <c r="C12" s="4" t="s">
        <v>30</v>
      </c>
      <c r="D12" s="4" t="s">
        <v>12</v>
      </c>
      <c r="E12" s="7" t="s">
        <v>23</v>
      </c>
      <c r="F12" s="4" t="s">
        <v>20</v>
      </c>
      <c r="G12" s="4">
        <v>5</v>
      </c>
      <c r="H12" s="6">
        <v>45</v>
      </c>
      <c r="I12" s="6">
        <f t="shared" si="0"/>
        <v>10</v>
      </c>
      <c r="J12" s="6">
        <f t="shared" si="1"/>
        <v>50</v>
      </c>
      <c r="K12" s="6">
        <f t="shared" si="2"/>
        <v>200</v>
      </c>
      <c r="L12" s="6">
        <f t="shared" si="3"/>
        <v>485</v>
      </c>
    </row>
    <row r="13" spans="1:12">
      <c r="A13" s="10">
        <v>10</v>
      </c>
      <c r="B13" s="4" t="s">
        <v>11</v>
      </c>
      <c r="C13" s="4" t="s">
        <v>31</v>
      </c>
      <c r="D13" s="4" t="s">
        <v>13</v>
      </c>
      <c r="E13" s="7" t="s">
        <v>23</v>
      </c>
      <c r="F13" s="4" t="s">
        <v>21</v>
      </c>
      <c r="G13" s="4">
        <v>21</v>
      </c>
      <c r="H13" s="6">
        <v>60</v>
      </c>
      <c r="I13" s="6">
        <f t="shared" si="0"/>
        <v>42</v>
      </c>
      <c r="J13" s="6">
        <f t="shared" si="1"/>
        <v>210</v>
      </c>
      <c r="K13" s="6">
        <f t="shared" si="2"/>
        <v>840</v>
      </c>
      <c r="L13" s="6">
        <f t="shared" si="3"/>
        <v>2352</v>
      </c>
    </row>
    <row r="14" spans="1:12">
      <c r="A14" s="10">
        <v>11</v>
      </c>
      <c r="B14" s="4" t="s">
        <v>17</v>
      </c>
      <c r="C14" s="4" t="s">
        <v>34</v>
      </c>
      <c r="D14" s="4" t="s">
        <v>18</v>
      </c>
      <c r="E14" s="7" t="s">
        <v>23</v>
      </c>
      <c r="F14" s="4" t="s">
        <v>20</v>
      </c>
      <c r="G14" s="4">
        <v>5</v>
      </c>
      <c r="H14" s="6">
        <v>45</v>
      </c>
      <c r="I14" s="6">
        <f t="shared" si="0"/>
        <v>10</v>
      </c>
      <c r="J14" s="6">
        <f t="shared" si="1"/>
        <v>50</v>
      </c>
      <c r="K14" s="6">
        <f t="shared" si="2"/>
        <v>200</v>
      </c>
      <c r="L14" s="6">
        <f t="shared" si="3"/>
        <v>485</v>
      </c>
    </row>
    <row r="15" spans="1:12" s="18" customFormat="1">
      <c r="A15" s="21" t="s">
        <v>50</v>
      </c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17">
        <f>SUM(L4:L14)</f>
        <v>9462</v>
      </c>
    </row>
    <row r="16" spans="1:12" s="3" customFormat="1" ht="30" customHeight="1">
      <c r="A16" s="19" t="s">
        <v>43</v>
      </c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</row>
    <row r="17" spans="1:12" s="3" customFormat="1" ht="30" customHeight="1">
      <c r="A17" s="19" t="s">
        <v>19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</row>
    <row r="18" spans="1:12">
      <c r="G18" s="16">
        <f>SUM(G4:G14)</f>
        <v>91</v>
      </c>
    </row>
  </sheetData>
  <sortState ref="B5:M15">
    <sortCondition ref="B5"/>
  </sortState>
  <mergeCells count="7">
    <mergeCell ref="A16:L16"/>
    <mergeCell ref="A17:L17"/>
    <mergeCell ref="A15:K15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21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2025-01-13T08:54:36Z</cp:lastPrinted>
  <dcterms:created xsi:type="dcterms:W3CDTF">2025-01-11T10:39:30Z</dcterms:created>
  <dcterms:modified xsi:type="dcterms:W3CDTF">2025-01-18T09:54:23Z</dcterms:modified>
</cp:coreProperties>
</file>