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639A0268-A185-4C66-81B9-4CD35535F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I4" i="1" l="1"/>
  <c r="K4" i="1"/>
  <c r="I5" i="1"/>
  <c r="K5" i="1"/>
  <c r="I6" i="1"/>
  <c r="K6" i="1"/>
  <c r="I7" i="1"/>
  <c r="K7" i="1"/>
  <c r="K8" i="1"/>
  <c r="G9" i="1"/>
  <c r="H9" i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<sst xmlns="http://schemas.openxmlformats.org/spreadsheetml/2006/main" count="37" uniqueCount="33">
  <si>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</si>
  <si>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Thanking you for your business.
PRAGATI LOGISTICS</t>
  </si>
  <si>
    <t>RATE</t>
  </si>
  <si>
    <t>DATE</t>
  </si>
  <si>
    <t>CASE</t>
  </si>
  <si>
    <t>WEIGHT</t>
  </si>
  <si>
    <t xml:space="preserve">K P R CROP SCIENCES PRIVATE LIMITED
Address:gopinathpur po-bhairpur salipur cuttack,7735688815
GST No:21AAECK0814D1ZC
</t>
  </si>
  <si>
    <t>LR CH.</t>
  </si>
  <si>
    <t>Kindly, verify &amp; confirm within 7 days, else GST will be filed by 20th SEPT, 2024. 
GST to be paid by Consignor under Reverse Charge Mechanism(RCM) as per GST.</t>
  </si>
  <si>
    <t>(RUPEES TWO THOUSAND THREE HUNDRED THIRTY ONLY)</t>
  </si>
  <si>
    <t>BERHAMPUR</t>
  </si>
  <si>
    <t>CTC</t>
  </si>
  <si>
    <t>52</t>
  </si>
  <si>
    <t>PL/JA/12661</t>
  </si>
  <si>
    <t>29/8/2024</t>
  </si>
  <si>
    <t>KALAPATHAR</t>
  </si>
  <si>
    <t>83</t>
  </si>
  <si>
    <t>PL/JA/12653</t>
  </si>
  <si>
    <t>31/8/2024</t>
  </si>
  <si>
    <t>BONTH CHHAK</t>
  </si>
  <si>
    <t>76</t>
  </si>
  <si>
    <t>PL/JA/11779</t>
  </si>
  <si>
    <t>23/8/2024</t>
  </si>
  <si>
    <t>MANAPUR</t>
  </si>
  <si>
    <t>73</t>
  </si>
  <si>
    <t>PL/JA/11764</t>
  </si>
  <si>
    <t>AMT.</t>
  </si>
  <si>
    <t>DESTINATION</t>
  </si>
  <si>
    <t>FROM</t>
  </si>
  <si>
    <t>INV. NO.</t>
  </si>
  <si>
    <t>LR NO.</t>
  </si>
  <si>
    <t>SL.</t>
  </si>
  <si>
    <t>Bill Date: 31/08/2024
Bill NO : 19553
Total Amount: 2330.00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</si>
</sst>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381000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4152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S11" sqref="S11"/>
    </sheetView>
  </sheetViews>
  <sheetFormatPr defaultRowHeight="15"/>
  <cols>
    <col min="1" max="1" width="3.7109375" style="1" customWidth="1"/>
    <col min="2" max="2" width="10.140625" style="1" customWidth="1"/>
    <col min="3" max="3" width="12.140625" style="1" customWidth="1"/>
    <col min="4" max="4" width="8.7109375" style="1" bestFit="1" customWidth="1"/>
    <col min="5" max="5" width="7.5703125" style="1" bestFit="1" customWidth="1"/>
    <col min="6" max="6" width="15.42578125" style="1" customWidth="1"/>
    <col min="7" max="7" width="7.7109375" style="1" customWidth="1"/>
    <col min="8" max="8" width="8.85546875" style="2" customWidth="1"/>
    <col min="9" max="9" width="7.140625" style="2" customWidth="1"/>
    <col min="10" max="10" width="8.140625" style="2" customWidth="1"/>
    <col min="11" max="11" width="9.140625" style="1" customWidth="1"/>
    <col min="12" max="16384" width="9.140625" style="1"/>
  </cols>
  <sheetData>
    <row r="1" spans="1:11" ht="90" customHeight="1">
      <c r="A1" s="14"/>
      <c r="B1" s="14"/>
      <c r="C1" s="14"/>
      <c r="D1" s="14"/>
      <c r="E1" s="14"/>
      <c r="F1" s="14"/>
      <c r="G1" s="14"/>
      <c r="H1" s="5" t="s">
        <v>0</v>
      </c>
      <c r="I1" s="5"/>
      <c r="J1" s="5"/>
      <c r="K1" s="5"/>
    </row>
    <row r="2" spans="1:11" ht="75.75" customHeight="1">
      <c r="A2" s="14" t="s">
        <v>6</v>
      </c>
      <c r="B2" s="14"/>
      <c r="C2" s="14"/>
      <c r="D2" s="14"/>
      <c r="E2" s="14"/>
      <c r="F2" s="14"/>
      <c r="G2" s="14"/>
      <c r="H2" s="6" t="s">
        <v>32</v>
      </c>
      <c r="I2" s="6"/>
      <c r="J2" s="6"/>
      <c r="K2" s="6"/>
    </row>
    <row r="3" spans="1:11" s="4" customFormat="1">
      <c r="A3" s="7" t="s">
        <v>31</v>
      </c>
      <c r="B3" s="7" t="s">
        <v>3</v>
      </c>
      <c r="C3" s="7" t="s">
        <v>30</v>
      </c>
      <c r="D3" s="7" t="s">
        <v>29</v>
      </c>
      <c r="E3" s="7" t="s">
        <v>28</v>
      </c>
      <c r="F3" s="7" t="s">
        <v>27</v>
      </c>
      <c r="G3" s="7" t="s">
        <v>4</v>
      </c>
      <c r="H3" s="7" t="s">
        <v>5</v>
      </c>
      <c r="I3" s="12" t="s">
        <v>2</v>
      </c>
      <c r="J3" s="12" t="s">
        <v>7</v>
      </c>
      <c r="K3" s="12" t="s">
        <v>26</v>
      </c>
    </row>
    <row r="4" spans="1:11" s="4" customFormat="1">
      <c r="A4" s="11">
        <v>1</v>
      </c>
      <c r="B4" s="10" t="s">
        <v>22</v>
      </c>
      <c r="C4" s="10" t="s">
        <v>25</v>
      </c>
      <c r="D4" s="10" t="s">
        <v>24</v>
      </c>
      <c r="E4" s="10" t="s">
        <v>11</v>
      </c>
      <c r="F4" s="10" t="s">
        <v>23</v>
      </c>
      <c r="G4" s="10">
        <v>21</v>
      </c>
      <c r="H4" s="10">
        <v>180</v>
      </c>
      <c r="I4" s="9">
        <f>VLOOKUP(F4,'[1]BIOSTARDT INDIA'!$C$3:$E$313,3,FALSE)</f>
        <v>3</v>
      </c>
      <c r="J4" s="9">
        <v>20</v>
      </c>
      <c r="K4" s="9">
        <f>H4*I4+J4</f>
        <v>560</v>
      </c>
    </row>
    <row r="5" spans="1:11" s="4" customFormat="1">
      <c r="A5" s="11">
        <v>2</v>
      </c>
      <c r="B5" s="10" t="s">
        <v>22</v>
      </c>
      <c r="C5" s="10" t="s">
        <v>21</v>
      </c>
      <c r="D5" s="10" t="s">
        <v>20</v>
      </c>
      <c r="E5" s="10" t="s">
        <v>11</v>
      </c>
      <c r="F5" s="10" t="s">
        <v>19</v>
      </c>
      <c r="G5" s="10">
        <v>16</v>
      </c>
      <c r="H5" s="10">
        <v>160</v>
      </c>
      <c r="I5" s="9">
        <f>VLOOKUP(F5,'[1]BIOSTARDT INDIA'!$C$3:$E$313,3,FALSE)</f>
        <v>3.75</v>
      </c>
      <c r="J5" s="9">
        <v>20</v>
      </c>
      <c r="K5" s="9">
        <f>H5*I5+J5</f>
        <v>620</v>
      </c>
    </row>
    <row r="6" spans="1:11" s="4" customFormat="1">
      <c r="A6" s="11">
        <v>3</v>
      </c>
      <c r="B6" s="10" t="s">
        <v>18</v>
      </c>
      <c r="C6" s="10" t="s">
        <v>17</v>
      </c>
      <c r="D6" s="10" t="s">
        <v>16</v>
      </c>
      <c r="E6" s="10" t="s">
        <v>11</v>
      </c>
      <c r="F6" s="10" t="s">
        <v>15</v>
      </c>
      <c r="G6" s="10">
        <v>12</v>
      </c>
      <c r="H6" s="10">
        <v>120</v>
      </c>
      <c r="I6" s="9">
        <f>VLOOKUP(F6,'[1]BIOSTARDT INDIA'!$C$3:$E$313,3,FALSE)</f>
        <v>3</v>
      </c>
      <c r="J6" s="9">
        <v>20</v>
      </c>
      <c r="K6" s="9">
        <f>H6*I6+J6</f>
        <v>380</v>
      </c>
    </row>
    <row r="7" spans="1:11" s="4" customFormat="1">
      <c r="A7" s="11">
        <v>4</v>
      </c>
      <c r="B7" s="10" t="s">
        <v>14</v>
      </c>
      <c r="C7" s="10" t="s">
        <v>13</v>
      </c>
      <c r="D7" s="10" t="s">
        <v>12</v>
      </c>
      <c r="E7" s="10" t="s">
        <v>11</v>
      </c>
      <c r="F7" s="10" t="s">
        <v>10</v>
      </c>
      <c r="G7" s="10">
        <v>20</v>
      </c>
      <c r="H7" s="10">
        <v>200</v>
      </c>
      <c r="I7" s="9">
        <f>VLOOKUP(F7,'[1]BIOSTARDT INDIA'!$C$3:$E$313,3,FALSE)</f>
        <v>3.75</v>
      </c>
      <c r="J7" s="9">
        <v>20</v>
      </c>
      <c r="K7" s="9">
        <f>H7*I7+J7</f>
        <v>770</v>
      </c>
    </row>
    <row r="8" spans="1:11" s="4" customFormat="1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8">
        <f>SUM(K4:K7)</f>
        <v>2330</v>
      </c>
    </row>
    <row r="9" spans="1:11" s="4" customFormat="1">
      <c r="A9" s="11"/>
      <c r="B9" s="10"/>
      <c r="C9" s="10"/>
      <c r="D9" s="10"/>
      <c r="E9" s="10"/>
      <c r="F9" s="10"/>
      <c r="G9" s="7">
        <f>SUM(G4:G7)</f>
        <v>69</v>
      </c>
      <c r="H9" s="7">
        <f>SUM(H4:H7)</f>
        <v>660</v>
      </c>
      <c r="I9" s="9"/>
      <c r="J9" s="9"/>
      <c r="K9" s="9"/>
    </row>
    <row r="10" spans="1:11" s="3" customFormat="1" ht="30" customHeight="1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3" customFormat="1" ht="30" customHeight="1">
      <c r="A11" s="16" t="s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</sheetData>
  <mergeCells count="7">
    <mergeCell ref="A1:G1"/>
    <mergeCell ref="A2:G2"/>
    <mergeCell ref="A8:J8"/>
    <mergeCell ref="A10:K10"/>
    <mergeCell ref="H1:K1"/>
    <mergeCell ref="H2:K2"/>
    <mergeCell ref="A11:K11"/>
  </mergeCells>
  <pageMargins left="0.33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2024-09-17T14:09:50Z</cp:lastPrinted>
  <dcterms:created xsi:type="dcterms:W3CDTF">2024-08-13T10:09:06Z</dcterms:created>
  <dcterms:modified xsi:type="dcterms:W3CDTF">2024-09-17T14:09:50Z</dcterms:modified>
</cp:coreProperties>
</file>