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K5" s="1"/>
  <c r="I4"/>
  <c r="K4" s="1"/>
  <c r="K6" s="1"/>
</calcChain>
</file>

<file path=xl/sharedStrings.xml><?xml version="1.0" encoding="utf-8"?>
<sst xmlns="http://schemas.openxmlformats.org/spreadsheetml/2006/main" count="27" uniqueCount="26">
  <si>
    <t>01/5/2025</t>
  </si>
  <si>
    <t>051</t>
  </si>
  <si>
    <t>26/5/2025</t>
  </si>
  <si>
    <t>5190</t>
  </si>
  <si>
    <t>JAGATSINGHPUR</t>
  </si>
  <si>
    <t>DASPALLA</t>
  </si>
  <si>
    <t>PL/JA/02327</t>
  </si>
  <si>
    <t>PL/JA/04008</t>
  </si>
  <si>
    <t>SL</t>
  </si>
  <si>
    <t>DATE</t>
  </si>
  <si>
    <t>LR NO</t>
  </si>
  <si>
    <t>INV NO</t>
  </si>
  <si>
    <t>FROM</t>
  </si>
  <si>
    <t>TO</t>
  </si>
  <si>
    <t>WEIGHT</t>
  </si>
  <si>
    <t>CASE</t>
  </si>
  <si>
    <t>CTC</t>
  </si>
  <si>
    <t>INVOICE
PRAGATI LOGISTICS,SAMANTA SAHI KHUNTIA LANE,8984191006
GST No:21AGHPB9356M1Z9</t>
  </si>
  <si>
    <t>RATE</t>
  </si>
  <si>
    <t>LR.CH.</t>
  </si>
  <si>
    <t>AMOUNT</t>
  </si>
  <si>
    <t xml:space="preserve">VEDIC AGRO SCIENCES PVT LTD 
Address: 627/A/6  HARIPUR ROAD BUXIBAZAR, PURIGHAT 9937879165,9861105939
GST No:21AADCV0829L1ZE
</t>
  </si>
  <si>
    <t>Kindly, verify &amp; confirm within 7 days, else GST will be filed by 20th FEB, 2025. 
GST to be paid by Consignor under Reverse Charge Mechanism(RCM) as per GST.</t>
  </si>
  <si>
    <t>Thanking you for your business.
PRAGATI LOGISTICS</t>
  </si>
  <si>
    <t>(RUPEES FOUR HUNDRED NINETY ONLY)</t>
  </si>
  <si>
    <t xml:space="preserve">Bill Date: 31/05/2025
Bill NO : 7243
Total Amount : 490.00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</si>
</sst>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6</xdr:col>
      <xdr:colOff>295275</xdr:colOff>
      <xdr:row>0</xdr:row>
      <xdr:rowOff>1047750</xdr:rowOff>
    </xdr:to>
    <xdr:pic>
      <xdr:nvPicPr>
        <xdr:cNvPr id="3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85725"/>
          <a:ext cx="37719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  <row r="327">
          <cell r="C327" t="str">
            <v>ASILA</v>
          </cell>
          <cell r="E327">
            <v>3.75</v>
          </cell>
        </row>
        <row r="328">
          <cell r="C328" t="str">
            <v>SUNDERGARH</v>
          </cell>
          <cell r="E328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Q4" sqref="Q4"/>
    </sheetView>
  </sheetViews>
  <sheetFormatPr defaultRowHeight="15"/>
  <cols>
    <col min="1" max="1" width="3.28515625" customWidth="1"/>
    <col min="2" max="2" width="9.7109375" bestFit="1" customWidth="1"/>
    <col min="3" max="3" width="11.71093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9.42578125" bestFit="1" customWidth="1"/>
  </cols>
  <sheetData>
    <row r="1" spans="1:11" s="5" customFormat="1" ht="90" customHeight="1">
      <c r="A1" s="15"/>
      <c r="B1" s="15"/>
      <c r="C1" s="15"/>
      <c r="D1" s="15"/>
      <c r="E1" s="15"/>
      <c r="F1" s="15"/>
      <c r="G1" s="15"/>
      <c r="H1" s="16" t="s">
        <v>17</v>
      </c>
      <c r="I1" s="16"/>
      <c r="J1" s="16"/>
      <c r="K1" s="16"/>
    </row>
    <row r="2" spans="1:11" s="5" customFormat="1" ht="70.5" customHeight="1">
      <c r="A2" s="15" t="s">
        <v>21</v>
      </c>
      <c r="B2" s="15"/>
      <c r="C2" s="15"/>
      <c r="D2" s="15"/>
      <c r="E2" s="15"/>
      <c r="F2" s="15"/>
      <c r="G2" s="15"/>
      <c r="H2" s="16" t="s">
        <v>25</v>
      </c>
      <c r="I2" s="16"/>
      <c r="J2" s="16"/>
      <c r="K2" s="16"/>
    </row>
    <row r="3" spans="1:11" s="4" customFormat="1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15</v>
      </c>
      <c r="H3" s="3" t="s">
        <v>14</v>
      </c>
      <c r="I3" s="3" t="s">
        <v>18</v>
      </c>
      <c r="J3" s="3" t="s">
        <v>19</v>
      </c>
      <c r="K3" s="3" t="s">
        <v>20</v>
      </c>
    </row>
    <row r="4" spans="1:11">
      <c r="A4" s="1">
        <v>1</v>
      </c>
      <c r="B4" s="1" t="s">
        <v>0</v>
      </c>
      <c r="C4" s="2" t="s">
        <v>6</v>
      </c>
      <c r="D4" s="1" t="s">
        <v>1</v>
      </c>
      <c r="E4" s="2" t="s">
        <v>16</v>
      </c>
      <c r="F4" s="1" t="s">
        <v>4</v>
      </c>
      <c r="G4" s="1">
        <v>6</v>
      </c>
      <c r="H4" s="1">
        <v>48</v>
      </c>
      <c r="I4" s="6">
        <f>VLOOKUP(F4,'[1]BIOSTARDT INDIA'!$C$3:$E$328,3,FALSE)</f>
        <v>3</v>
      </c>
      <c r="J4" s="6">
        <v>20</v>
      </c>
      <c r="K4" s="6">
        <f>50*I4+20</f>
        <v>170</v>
      </c>
    </row>
    <row r="5" spans="1:11">
      <c r="A5" s="1">
        <v>2</v>
      </c>
      <c r="B5" s="1" t="s">
        <v>2</v>
      </c>
      <c r="C5" s="2" t="s">
        <v>7</v>
      </c>
      <c r="D5" s="1" t="s">
        <v>3</v>
      </c>
      <c r="E5" s="2" t="s">
        <v>16</v>
      </c>
      <c r="F5" s="1" t="s">
        <v>5</v>
      </c>
      <c r="G5" s="1">
        <v>9</v>
      </c>
      <c r="H5" s="1">
        <v>80</v>
      </c>
      <c r="I5" s="6">
        <f>VLOOKUP(F5,'[1]BIOSTARDT INDIA'!$C$3:$E$328,3,FALSE)</f>
        <v>3.75</v>
      </c>
      <c r="J5" s="6">
        <v>20</v>
      </c>
      <c r="K5" s="6">
        <f>H5*I5+J5</f>
        <v>320</v>
      </c>
    </row>
    <row r="6" spans="1:11" s="8" customFormat="1">
      <c r="A6" s="9" t="s">
        <v>24</v>
      </c>
      <c r="B6" s="10"/>
      <c r="C6" s="10"/>
      <c r="D6" s="10"/>
      <c r="E6" s="10"/>
      <c r="F6" s="10"/>
      <c r="G6" s="10"/>
      <c r="H6" s="11"/>
      <c r="I6" s="11"/>
      <c r="J6" s="12"/>
      <c r="K6" s="7">
        <f>SUM(K4:K5)</f>
        <v>490</v>
      </c>
    </row>
    <row r="7" spans="1:11" s="8" customFormat="1" ht="30" customHeight="1">
      <c r="A7" s="13" t="s">
        <v>22</v>
      </c>
      <c r="B7" s="13"/>
      <c r="C7" s="13"/>
      <c r="D7" s="13"/>
      <c r="E7" s="13"/>
      <c r="F7" s="13"/>
      <c r="G7" s="13"/>
      <c r="H7" s="14"/>
      <c r="I7" s="14"/>
      <c r="J7" s="14"/>
      <c r="K7" s="14"/>
    </row>
    <row r="8" spans="1:11" s="8" customFormat="1" ht="30" customHeight="1">
      <c r="A8" s="13" t="s">
        <v>23</v>
      </c>
      <c r="B8" s="13"/>
      <c r="C8" s="13"/>
      <c r="D8" s="13"/>
      <c r="E8" s="13"/>
      <c r="F8" s="13"/>
      <c r="G8" s="13"/>
      <c r="H8" s="14"/>
      <c r="I8" s="14"/>
      <c r="J8" s="14"/>
      <c r="K8" s="14"/>
    </row>
  </sheetData>
  <mergeCells count="7">
    <mergeCell ref="A6:J6"/>
    <mergeCell ref="A7:K7"/>
    <mergeCell ref="A8:K8"/>
    <mergeCell ref="A1:G1"/>
    <mergeCell ref="H1:K1"/>
    <mergeCell ref="A2:G2"/>
    <mergeCell ref="H2:K2"/>
  </mergeCells>
  <pageMargins left="0.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2025-06-19T11:07:08Z</cp:lastPrinted>
  <dcterms:created xsi:type="dcterms:W3CDTF">2025-06-17T05:01:39Z</dcterms:created>
  <dcterms:modified xsi:type="dcterms:W3CDTF">2025-06-19T11:07:10Z</dcterms:modified>
</cp:coreProperties>
</file>