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600" windowWidth="19440" windowHeight="11760"/>
  </bookViews>
  <sheets>
    <sheet name="Invoice" sheetId="1" r:id="rId1"/>
  </sheets>
  <definedNames>
    <definedName name="_xlnm._FilterDatabase" localSheetId="0" hidden="1">Invoice!$A$3:$Q$57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L55" i="1"/>
  <c r="K55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54" l="1"/>
</calcChain>
</file>

<file path=xl/sharedStrings.xml><?xml version="1.0" encoding="utf-8"?>
<sst xmlns="http://schemas.openxmlformats.org/spreadsheetml/2006/main" count="370" uniqueCount="166">
  <si>
    <t>INVOICE
PRAGATI LOGISTICS,SAMANTA SAHI 
KHUNTIA LANE,8984191006
GST No:21AGHPB9356M1Z9</t>
  </si>
  <si>
    <t>SL.</t>
  </si>
  <si>
    <t>LR NO.</t>
  </si>
  <si>
    <t>PARTY NAME</t>
  </si>
  <si>
    <t>DESTINATION</t>
  </si>
  <si>
    <t>DISTANCE</t>
  </si>
  <si>
    <t>CASE</t>
  </si>
  <si>
    <t>WEIGHT</t>
  </si>
  <si>
    <t>RATE</t>
  </si>
  <si>
    <t>DHENKANAL</t>
  </si>
  <si>
    <t>BALASORE</t>
  </si>
  <si>
    <t>BHADRAK</t>
  </si>
  <si>
    <t xml:space="preserve">SSIL PAINT INDUSTRIES PRIVATE LIMITED
ADDRESS : JAGATPUR CUTTACK, 9147077050
GST NO: 21ABICS3895F1Z7
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</si>
  <si>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</si>
  <si>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</si>
  <si>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</si>
  <si>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</si>
  <si>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</si>
  <si>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</si>
  <si>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 xml:space="preserve">KAIRASI </t>
  </si>
  <si>
    <t>DATE</t>
  </si>
  <si>
    <t>INV. DATE</t>
  </si>
  <si>
    <t>INV. NO.</t>
  </si>
  <si>
    <t>SHANTI ENTERPRISES</t>
  </si>
  <si>
    <t>JAMUJHADI</t>
  </si>
  <si>
    <t>MAYURBHANJ</t>
  </si>
  <si>
    <t>COLOUR PLUS</t>
  </si>
  <si>
    <t>JAGATSINGHPUR</t>
  </si>
  <si>
    <t>CUTTACK</t>
  </si>
  <si>
    <t xml:space="preserve">	JAJPUR</t>
  </si>
  <si>
    <t>BAPU TRADERS</t>
  </si>
  <si>
    <t>BALARAM PRASAD</t>
  </si>
  <si>
    <t>ANGUL</t>
  </si>
  <si>
    <t>DHAMNAGAR</t>
  </si>
  <si>
    <t>GANJAM</t>
  </si>
  <si>
    <t>SANJIVINI ENTERPRISES</t>
  </si>
  <si>
    <t>BISOI</t>
  </si>
  <si>
    <t>SAI ENTERPRISES</t>
  </si>
  <si>
    <t>NEW SAI TARINI COLOUR HOUSE</t>
  </si>
  <si>
    <t>JAYANTI PAINTS</t>
  </si>
  <si>
    <t>GHASIPURA</t>
  </si>
  <si>
    <t>KEONJHAR</t>
  </si>
  <si>
    <t>SAIMON PAINTS</t>
  </si>
  <si>
    <t>DANAGADI</t>
  </si>
  <si>
    <t>04/9/2024</t>
  </si>
  <si>
    <t>PL/JA/13301</t>
  </si>
  <si>
    <t>04.09.2024</t>
  </si>
  <si>
    <t>05/9/2024</t>
  </si>
  <si>
    <t>PL/JA/13127</t>
  </si>
  <si>
    <t>05.09.2024</t>
  </si>
  <si>
    <t>09/9/2024</t>
  </si>
  <si>
    <t>PL/JA/13449</t>
  </si>
  <si>
    <t>09.09.2024</t>
  </si>
  <si>
    <t>MAA NARAYANI ENTERPRISES</t>
  </si>
  <si>
    <t>11/9/2024</t>
  </si>
  <si>
    <t>PL/JA/13578</t>
  </si>
  <si>
    <t>11.09.2024</t>
  </si>
  <si>
    <t>13/9/2024</t>
  </si>
  <si>
    <t>PL/JA/13830</t>
  </si>
  <si>
    <t>13.09.2024</t>
  </si>
  <si>
    <t>16/9/2024</t>
  </si>
  <si>
    <t>PL/JA/13974</t>
  </si>
  <si>
    <t>16.09.2024</t>
  </si>
  <si>
    <t>SAI TRADERS</t>
  </si>
  <si>
    <t>JAJATI NAGAR</t>
  </si>
  <si>
    <t>PL/JA/13977</t>
  </si>
  <si>
    <t>GAYATRI HARDWARE</t>
  </si>
  <si>
    <t>ARNAPAL</t>
  </si>
  <si>
    <t>17/9/2024</t>
  </si>
  <si>
    <t>PL/JA/14033</t>
  </si>
  <si>
    <t>17.09.2024</t>
  </si>
  <si>
    <t>PL/JA/14105</t>
  </si>
  <si>
    <t>SHREE SOMNATH HW &amp; PAINT</t>
  </si>
  <si>
    <t>MADHUPATNA</t>
  </si>
  <si>
    <t>18/9/2024</t>
  </si>
  <si>
    <t>PL/JA/14106</t>
  </si>
  <si>
    <t>18.09.2024</t>
  </si>
  <si>
    <t>PL/JA/14107</t>
  </si>
  <si>
    <t>MAA SANTOSHI ENTERPRISES</t>
  </si>
  <si>
    <t>RAIPUR</t>
  </si>
  <si>
    <t>PL/JA/14158</t>
  </si>
  <si>
    <t>19/9/2024</t>
  </si>
  <si>
    <t>PL/JA/14257</t>
  </si>
  <si>
    <t>19.09.2024</t>
  </si>
  <si>
    <t>20/9/2024</t>
  </si>
  <si>
    <t>PL/JA/14284</t>
  </si>
  <si>
    <t>20.09.2024</t>
  </si>
  <si>
    <t>PL/JA/14325</t>
  </si>
  <si>
    <t>SNEHA ENTERPRIZE</t>
  </si>
  <si>
    <t>BARAMBA</t>
  </si>
  <si>
    <t>PL/JA/14324</t>
  </si>
  <si>
    <t>PL/JA/14401</t>
  </si>
  <si>
    <t>PL/JA/14402</t>
  </si>
  <si>
    <t>PL/JA/14473</t>
  </si>
  <si>
    <t>PL/JA/14474</t>
  </si>
  <si>
    <t>NARASINGHA PAINTS STORE</t>
  </si>
  <si>
    <t>21/9/2024</t>
  </si>
  <si>
    <t>PL/JA/14555</t>
  </si>
  <si>
    <t>21.09.2024</t>
  </si>
  <si>
    <t>J ALFA ENTERPRISES</t>
  </si>
  <si>
    <t>REMUNA</t>
  </si>
  <si>
    <t>PL/JA/14561</t>
  </si>
  <si>
    <t>PL/JA/14556</t>
  </si>
  <si>
    <t>BONTH CHAK</t>
  </si>
  <si>
    <t>PL/JA/14557</t>
  </si>
  <si>
    <t>MAHALAXMI TRADERS</t>
  </si>
  <si>
    <t>TIHIDI</t>
  </si>
  <si>
    <t>PL/JA/14560</t>
  </si>
  <si>
    <t>LAXMIPRIYA ENTERPRISES</t>
  </si>
  <si>
    <t>KANTIGADIA</t>
  </si>
  <si>
    <t>23/9/2024</t>
  </si>
  <si>
    <t>PL/JA/14584</t>
  </si>
  <si>
    <t>23.09.2024</t>
  </si>
  <si>
    <t>BAPI PAINTS</t>
  </si>
  <si>
    <t>SIMULIA</t>
  </si>
  <si>
    <t>PL/JA/14583</t>
  </si>
  <si>
    <t>24/9/2024</t>
  </si>
  <si>
    <t>PL/JA/14703</t>
  </si>
  <si>
    <t>24.09.2024</t>
  </si>
  <si>
    <t>PL/JA/14702</t>
  </si>
  <si>
    <t>PL/JA/14740</t>
  </si>
  <si>
    <t>PL/JA/14738</t>
  </si>
  <si>
    <t>25/9/2024</t>
  </si>
  <si>
    <t>PL/JA/14852</t>
  </si>
  <si>
    <t>25.09.2024</t>
  </si>
  <si>
    <t>MAA MANGALA HARDWARE &amp; PAINTS</t>
  </si>
  <si>
    <t>BAGHAMARI</t>
  </si>
  <si>
    <t>KHORDHA</t>
  </si>
  <si>
    <t>PL/JA/14849</t>
  </si>
  <si>
    <t>PL/JA/14847</t>
  </si>
  <si>
    <t>PL/JA/14845</t>
  </si>
  <si>
    <t>PL/JA/14843</t>
  </si>
  <si>
    <t>PL/JA/14890</t>
  </si>
  <si>
    <t>NANDI COLOUR MART</t>
  </si>
  <si>
    <t>PL/JA/14891</t>
  </si>
  <si>
    <t>26/9/2024</t>
  </si>
  <si>
    <t>PL/JA/14889</t>
  </si>
  <si>
    <t>26.09.2024</t>
  </si>
  <si>
    <t>RAINBOW</t>
  </si>
  <si>
    <t>TRISULIA</t>
  </si>
  <si>
    <t>PL/JA/15159</t>
  </si>
  <si>
    <t>SAHOO STEEL CO</t>
  </si>
  <si>
    <t>27/9/2024</t>
  </si>
  <si>
    <t>PL/JA/15153</t>
  </si>
  <si>
    <t>28/9/2024</t>
  </si>
  <si>
    <t>PL/JA/15168</t>
  </si>
  <si>
    <t>28.09.2024</t>
  </si>
  <si>
    <t>PL/JA/15173</t>
  </si>
  <si>
    <t>PL/JA/15154</t>
  </si>
  <si>
    <t>29/9/2024</t>
  </si>
  <si>
    <t>PL/JA/15166</t>
  </si>
  <si>
    <t>29.09.2024</t>
  </si>
  <si>
    <t>PL/JA/15169</t>
  </si>
  <si>
    <t>RADHAMOHAN TRADERS</t>
  </si>
  <si>
    <t>30/9/2024</t>
  </si>
  <si>
    <t>PL/JA/15230</t>
  </si>
  <si>
    <t>30.09.2024</t>
  </si>
  <si>
    <t>PL/JA/15275</t>
  </si>
  <si>
    <t>NAGESWARI AGENCY</t>
  </si>
  <si>
    <t>BARIMULA</t>
  </si>
  <si>
    <t>KENDRAPARA</t>
  </si>
  <si>
    <t>PL/JA/15273</t>
  </si>
  <si>
    <t>PL/JA/15343</t>
  </si>
  <si>
    <t>(RUPEES FORTY NINE THOUSAND FOUR HUNDRED SEVENTY SIX ONLY)</t>
  </si>
  <si>
    <t>BADAPATA SUNDARPUR</t>
  </si>
  <si>
    <t xml:space="preserve">Bill Date:  01/10/2024
Bill NO : 21456
Total Amount: 49476.00
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</si>
</sst>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wrapText="1"/>
    </xf>
    <xf numFmtId="2" fontId="1" fillId="2" borderId="6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1" fillId="0" borderId="14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right" vertical="center"/>
    </xf>
    <xf numFmtId="2" fontId="1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</cellXfs>
  <cellStyles count="2"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1543050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45815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6"/>
  <sheetViews>
    <sheetView tabSelected="1" workbookViewId="0">
      <selection activeCell="S11" sqref="S11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10.140625" style="1" bestFit="1" customWidth="1"/>
    <col min="5" max="5" width="11" style="1" bestFit="1" customWidth="1"/>
    <col min="6" max="6" width="23.28515625" style="1" customWidth="1"/>
    <col min="7" max="7" width="6.42578125" style="1" bestFit="1" customWidth="1"/>
    <col min="8" max="8" width="17.42578125" style="1" customWidth="1"/>
    <col min="9" max="9" width="16.28515625" style="2" bestFit="1" customWidth="1"/>
    <col min="10" max="11" width="6.42578125" style="2" customWidth="1"/>
    <col min="12" max="12" width="9.5703125" style="2" bestFit="1" customWidth="1"/>
    <col min="13" max="13" width="6.7109375" style="1" customWidth="1"/>
    <col min="14" max="14" width="9" style="1" customWidth="1"/>
    <col min="15" max="16384" width="9.140625" style="1"/>
  </cols>
  <sheetData>
    <row r="1" spans="1:17" ht="90" customHeight="1" thickBot="1">
      <c r="A1" s="58"/>
      <c r="B1" s="59"/>
      <c r="C1" s="59"/>
      <c r="D1" s="59"/>
      <c r="E1" s="59"/>
      <c r="F1" s="59"/>
      <c r="G1" s="59"/>
      <c r="H1" s="65" t="s">
        <v>0</v>
      </c>
      <c r="I1" s="65"/>
      <c r="J1" s="65"/>
      <c r="K1" s="65"/>
      <c r="L1" s="65"/>
      <c r="M1" s="65"/>
      <c r="N1" s="66"/>
    </row>
    <row r="2" spans="1:17" s="3" customFormat="1" ht="63.75" customHeight="1" thickBot="1">
      <c r="A2" s="60" t="s">
        <v>12</v>
      </c>
      <c r="B2" s="61"/>
      <c r="C2" s="61"/>
      <c r="D2" s="61"/>
      <c r="E2" s="61"/>
      <c r="F2" s="61"/>
      <c r="G2" s="61"/>
      <c r="H2" s="67" t="s">
        <v>165</v>
      </c>
      <c r="I2" s="67"/>
      <c r="J2" s="67"/>
      <c r="K2" s="67"/>
      <c r="L2" s="67"/>
      <c r="M2" s="67"/>
      <c r="N2" s="68"/>
      <c r="O2" s="15"/>
      <c r="Q2" s="15"/>
    </row>
    <row r="3" spans="1:17" s="4" customFormat="1" ht="30.75" thickBot="1">
      <c r="A3" s="8" t="s">
        <v>1</v>
      </c>
      <c r="B3" s="9" t="s">
        <v>20</v>
      </c>
      <c r="C3" s="9" t="s">
        <v>2</v>
      </c>
      <c r="D3" s="9" t="s">
        <v>21</v>
      </c>
      <c r="E3" s="10" t="s">
        <v>22</v>
      </c>
      <c r="F3" s="10" t="s">
        <v>3</v>
      </c>
      <c r="G3" s="13" t="s">
        <v>13</v>
      </c>
      <c r="H3" s="10" t="s">
        <v>4</v>
      </c>
      <c r="I3" s="9" t="s">
        <v>18</v>
      </c>
      <c r="J3" s="7" t="s">
        <v>5</v>
      </c>
      <c r="K3" s="11" t="s">
        <v>6</v>
      </c>
      <c r="L3" s="12" t="s">
        <v>7</v>
      </c>
      <c r="M3" s="14" t="s">
        <v>8</v>
      </c>
      <c r="N3" s="16" t="s">
        <v>15</v>
      </c>
    </row>
    <row r="4" spans="1:17" s="4" customFormat="1" ht="15.95" customHeight="1">
      <c r="A4" s="18">
        <v>1</v>
      </c>
      <c r="B4" s="19" t="s">
        <v>44</v>
      </c>
      <c r="C4" s="20" t="s">
        <v>45</v>
      </c>
      <c r="D4" s="20" t="s">
        <v>46</v>
      </c>
      <c r="E4" s="21">
        <v>2591540476</v>
      </c>
      <c r="F4" s="22" t="s">
        <v>39</v>
      </c>
      <c r="G4" s="23" t="s">
        <v>14</v>
      </c>
      <c r="H4" s="20" t="s">
        <v>40</v>
      </c>
      <c r="I4" s="20" t="s">
        <v>41</v>
      </c>
      <c r="J4" s="24">
        <v>125</v>
      </c>
      <c r="K4" s="25">
        <v>9</v>
      </c>
      <c r="L4" s="19">
        <v>102.12</v>
      </c>
      <c r="M4" s="26">
        <v>3</v>
      </c>
      <c r="N4" s="27">
        <f>L4*M4</f>
        <v>306.36</v>
      </c>
    </row>
    <row r="5" spans="1:17" s="4" customFormat="1" ht="15.95" customHeight="1">
      <c r="A5" s="28">
        <v>2</v>
      </c>
      <c r="B5" s="29" t="s">
        <v>47</v>
      </c>
      <c r="C5" s="30" t="s">
        <v>48</v>
      </c>
      <c r="D5" s="30" t="s">
        <v>49</v>
      </c>
      <c r="E5" s="31">
        <v>2591540477</v>
      </c>
      <c r="F5" s="32" t="s">
        <v>37</v>
      </c>
      <c r="G5" s="33" t="s">
        <v>14</v>
      </c>
      <c r="H5" s="30" t="s">
        <v>24</v>
      </c>
      <c r="I5" s="30" t="s">
        <v>10</v>
      </c>
      <c r="J5" s="34">
        <v>130</v>
      </c>
      <c r="K5" s="35">
        <v>4</v>
      </c>
      <c r="L5" s="29">
        <v>88.9</v>
      </c>
      <c r="M5" s="36">
        <v>3</v>
      </c>
      <c r="N5" s="37">
        <f t="shared" ref="N5:N53" si="0">L5*M5</f>
        <v>266.70000000000005</v>
      </c>
    </row>
    <row r="6" spans="1:17" s="4" customFormat="1" ht="30">
      <c r="A6" s="28">
        <v>3</v>
      </c>
      <c r="B6" s="29" t="s">
        <v>50</v>
      </c>
      <c r="C6" s="30" t="s">
        <v>51</v>
      </c>
      <c r="D6" s="30" t="s">
        <v>52</v>
      </c>
      <c r="E6" s="31">
        <v>2591540478</v>
      </c>
      <c r="F6" s="32" t="s">
        <v>53</v>
      </c>
      <c r="G6" s="33" t="s">
        <v>14</v>
      </c>
      <c r="H6" s="30" t="s">
        <v>19</v>
      </c>
      <c r="I6" s="30" t="s">
        <v>34</v>
      </c>
      <c r="J6" s="34">
        <v>190</v>
      </c>
      <c r="K6" s="35">
        <v>27</v>
      </c>
      <c r="L6" s="29">
        <v>402.88</v>
      </c>
      <c r="M6" s="36">
        <v>3</v>
      </c>
      <c r="N6" s="37">
        <f t="shared" si="0"/>
        <v>1208.6399999999999</v>
      </c>
    </row>
    <row r="7" spans="1:17" s="4" customFormat="1" ht="15.95" customHeight="1">
      <c r="A7" s="28">
        <v>4</v>
      </c>
      <c r="B7" s="29" t="s">
        <v>54</v>
      </c>
      <c r="C7" s="30" t="s">
        <v>55</v>
      </c>
      <c r="D7" s="30" t="s">
        <v>56</v>
      </c>
      <c r="E7" s="31">
        <v>2591540479</v>
      </c>
      <c r="F7" s="32" t="s">
        <v>42</v>
      </c>
      <c r="G7" s="33" t="s">
        <v>14</v>
      </c>
      <c r="H7" s="30" t="s">
        <v>43</v>
      </c>
      <c r="I7" s="30" t="s">
        <v>29</v>
      </c>
      <c r="J7" s="34">
        <v>90</v>
      </c>
      <c r="K7" s="35">
        <v>7</v>
      </c>
      <c r="L7" s="29">
        <v>20.8</v>
      </c>
      <c r="M7" s="36">
        <v>2.25</v>
      </c>
      <c r="N7" s="37">
        <f t="shared" si="0"/>
        <v>46.800000000000004</v>
      </c>
    </row>
    <row r="8" spans="1:17" s="4" customFormat="1" ht="15.95" customHeight="1">
      <c r="A8" s="28">
        <v>5</v>
      </c>
      <c r="B8" s="29" t="s">
        <v>57</v>
      </c>
      <c r="C8" s="30" t="s">
        <v>58</v>
      </c>
      <c r="D8" s="30" t="s">
        <v>59</v>
      </c>
      <c r="E8" s="31">
        <v>2591540480</v>
      </c>
      <c r="F8" s="32" t="s">
        <v>37</v>
      </c>
      <c r="G8" s="33" t="s">
        <v>14</v>
      </c>
      <c r="H8" s="30" t="s">
        <v>24</v>
      </c>
      <c r="I8" s="30" t="s">
        <v>10</v>
      </c>
      <c r="J8" s="34">
        <v>130</v>
      </c>
      <c r="K8" s="35">
        <v>24</v>
      </c>
      <c r="L8" s="29">
        <v>472.48</v>
      </c>
      <c r="M8" s="36">
        <v>3</v>
      </c>
      <c r="N8" s="37">
        <f t="shared" si="0"/>
        <v>1417.44</v>
      </c>
    </row>
    <row r="9" spans="1:17" s="4" customFormat="1" ht="15.95" customHeight="1">
      <c r="A9" s="28">
        <v>6</v>
      </c>
      <c r="B9" s="29" t="s">
        <v>60</v>
      </c>
      <c r="C9" s="30" t="s">
        <v>61</v>
      </c>
      <c r="D9" s="30" t="s">
        <v>62</v>
      </c>
      <c r="E9" s="31">
        <v>2591540481</v>
      </c>
      <c r="F9" s="32" t="s">
        <v>63</v>
      </c>
      <c r="G9" s="33" t="s">
        <v>14</v>
      </c>
      <c r="H9" s="30" t="s">
        <v>64</v>
      </c>
      <c r="I9" s="30" t="s">
        <v>29</v>
      </c>
      <c r="J9" s="34">
        <v>70</v>
      </c>
      <c r="K9" s="35">
        <v>42</v>
      </c>
      <c r="L9" s="29">
        <v>205.8</v>
      </c>
      <c r="M9" s="36">
        <v>2.25</v>
      </c>
      <c r="N9" s="37">
        <f t="shared" si="0"/>
        <v>463.05</v>
      </c>
    </row>
    <row r="10" spans="1:17" s="4" customFormat="1" ht="15.95" customHeight="1">
      <c r="A10" s="28">
        <v>7</v>
      </c>
      <c r="B10" s="29" t="s">
        <v>60</v>
      </c>
      <c r="C10" s="30" t="s">
        <v>65</v>
      </c>
      <c r="D10" s="30" t="s">
        <v>62</v>
      </c>
      <c r="E10" s="31">
        <v>2591540482</v>
      </c>
      <c r="F10" s="32" t="s">
        <v>66</v>
      </c>
      <c r="G10" s="33" t="s">
        <v>14</v>
      </c>
      <c r="H10" s="30" t="s">
        <v>67</v>
      </c>
      <c r="I10" s="30" t="s">
        <v>11</v>
      </c>
      <c r="J10" s="34">
        <v>130</v>
      </c>
      <c r="K10" s="35">
        <v>8</v>
      </c>
      <c r="L10" s="29">
        <v>232.4</v>
      </c>
      <c r="M10" s="36">
        <v>3</v>
      </c>
      <c r="N10" s="37">
        <f t="shared" si="0"/>
        <v>697.2</v>
      </c>
    </row>
    <row r="11" spans="1:17" s="4" customFormat="1" ht="15.95" customHeight="1">
      <c r="A11" s="28">
        <v>8</v>
      </c>
      <c r="B11" s="29" t="s">
        <v>68</v>
      </c>
      <c r="C11" s="30" t="s">
        <v>69</v>
      </c>
      <c r="D11" s="30" t="s">
        <v>70</v>
      </c>
      <c r="E11" s="31">
        <v>2591540483</v>
      </c>
      <c r="F11" s="32" t="s">
        <v>26</v>
      </c>
      <c r="G11" s="33" t="s">
        <v>14</v>
      </c>
      <c r="H11" s="30" t="s">
        <v>27</v>
      </c>
      <c r="I11" s="30" t="s">
        <v>27</v>
      </c>
      <c r="J11" s="34">
        <v>60</v>
      </c>
      <c r="K11" s="35">
        <v>25</v>
      </c>
      <c r="L11" s="29">
        <v>726.25</v>
      </c>
      <c r="M11" s="36">
        <v>2.25</v>
      </c>
      <c r="N11" s="37">
        <f t="shared" si="0"/>
        <v>1634.0625</v>
      </c>
    </row>
    <row r="12" spans="1:17" s="4" customFormat="1" ht="30">
      <c r="A12" s="28">
        <v>9</v>
      </c>
      <c r="B12" s="29" t="s">
        <v>68</v>
      </c>
      <c r="C12" s="30" t="s">
        <v>71</v>
      </c>
      <c r="D12" s="30" t="s">
        <v>70</v>
      </c>
      <c r="E12" s="31">
        <v>2591540484</v>
      </c>
      <c r="F12" s="32" t="s">
        <v>72</v>
      </c>
      <c r="G12" s="33" t="s">
        <v>14</v>
      </c>
      <c r="H12" s="30" t="s">
        <v>73</v>
      </c>
      <c r="I12" s="30" t="s">
        <v>28</v>
      </c>
      <c r="J12" s="34">
        <v>15</v>
      </c>
      <c r="K12" s="35">
        <v>24</v>
      </c>
      <c r="L12" s="29">
        <v>335</v>
      </c>
      <c r="M12" s="36">
        <v>1.5</v>
      </c>
      <c r="N12" s="37">
        <f t="shared" si="0"/>
        <v>502.5</v>
      </c>
    </row>
    <row r="13" spans="1:17" s="4" customFormat="1" ht="30">
      <c r="A13" s="28">
        <v>10</v>
      </c>
      <c r="B13" s="29" t="s">
        <v>74</v>
      </c>
      <c r="C13" s="30" t="s">
        <v>75</v>
      </c>
      <c r="D13" s="30" t="s">
        <v>76</v>
      </c>
      <c r="E13" s="31">
        <v>2591540485</v>
      </c>
      <c r="F13" s="32" t="s">
        <v>72</v>
      </c>
      <c r="G13" s="33" t="s">
        <v>14</v>
      </c>
      <c r="H13" s="30" t="s">
        <v>73</v>
      </c>
      <c r="I13" s="30" t="s">
        <v>28</v>
      </c>
      <c r="J13" s="34">
        <v>15</v>
      </c>
      <c r="K13" s="35">
        <v>3</v>
      </c>
      <c r="L13" s="29">
        <v>43.93</v>
      </c>
      <c r="M13" s="36">
        <v>1.5</v>
      </c>
      <c r="N13" s="37">
        <f t="shared" si="0"/>
        <v>65.894999999999996</v>
      </c>
    </row>
    <row r="14" spans="1:17" s="4" customFormat="1" ht="30">
      <c r="A14" s="28">
        <v>11</v>
      </c>
      <c r="B14" s="29" t="s">
        <v>74</v>
      </c>
      <c r="C14" s="30" t="s">
        <v>77</v>
      </c>
      <c r="D14" s="30" t="s">
        <v>76</v>
      </c>
      <c r="E14" s="31">
        <v>2591540486</v>
      </c>
      <c r="F14" s="32" t="s">
        <v>78</v>
      </c>
      <c r="G14" s="33" t="s">
        <v>14</v>
      </c>
      <c r="H14" s="30" t="s">
        <v>79</v>
      </c>
      <c r="I14" s="30" t="s">
        <v>28</v>
      </c>
      <c r="J14" s="34">
        <v>35</v>
      </c>
      <c r="K14" s="35">
        <v>23</v>
      </c>
      <c r="L14" s="29">
        <v>581.23</v>
      </c>
      <c r="M14" s="36">
        <v>2.25</v>
      </c>
      <c r="N14" s="37">
        <f t="shared" si="0"/>
        <v>1307.7674999999999</v>
      </c>
    </row>
    <row r="15" spans="1:17" s="4" customFormat="1" ht="30">
      <c r="A15" s="28">
        <v>12</v>
      </c>
      <c r="B15" s="29" t="s">
        <v>74</v>
      </c>
      <c r="C15" s="30" t="s">
        <v>80</v>
      </c>
      <c r="D15" s="30" t="s">
        <v>76</v>
      </c>
      <c r="E15" s="31">
        <v>2591540487</v>
      </c>
      <c r="F15" s="32" t="s">
        <v>53</v>
      </c>
      <c r="G15" s="33" t="s">
        <v>14</v>
      </c>
      <c r="H15" s="30" t="s">
        <v>19</v>
      </c>
      <c r="I15" s="30" t="s">
        <v>34</v>
      </c>
      <c r="J15" s="34">
        <v>190</v>
      </c>
      <c r="K15" s="35">
        <v>14</v>
      </c>
      <c r="L15" s="29">
        <v>274.93</v>
      </c>
      <c r="M15" s="36">
        <v>3</v>
      </c>
      <c r="N15" s="37">
        <f t="shared" si="0"/>
        <v>824.79</v>
      </c>
    </row>
    <row r="16" spans="1:17" s="4" customFormat="1" ht="30">
      <c r="A16" s="28">
        <v>13</v>
      </c>
      <c r="B16" s="29" t="s">
        <v>81</v>
      </c>
      <c r="C16" s="30" t="s">
        <v>82</v>
      </c>
      <c r="D16" s="30" t="s">
        <v>83</v>
      </c>
      <c r="E16" s="31">
        <v>2591540488</v>
      </c>
      <c r="F16" s="32" t="s">
        <v>53</v>
      </c>
      <c r="G16" s="33" t="s">
        <v>14</v>
      </c>
      <c r="H16" s="30" t="s">
        <v>19</v>
      </c>
      <c r="I16" s="30" t="s">
        <v>34</v>
      </c>
      <c r="J16" s="34">
        <v>190</v>
      </c>
      <c r="K16" s="35">
        <v>5</v>
      </c>
      <c r="L16" s="29">
        <v>33</v>
      </c>
      <c r="M16" s="36">
        <v>3</v>
      </c>
      <c r="N16" s="37">
        <f t="shared" si="0"/>
        <v>99</v>
      </c>
    </row>
    <row r="17" spans="1:14" s="4" customFormat="1" ht="30">
      <c r="A17" s="28">
        <v>14</v>
      </c>
      <c r="B17" s="29" t="s">
        <v>84</v>
      </c>
      <c r="C17" s="30" t="s">
        <v>85</v>
      </c>
      <c r="D17" s="30" t="s">
        <v>86</v>
      </c>
      <c r="E17" s="31">
        <v>2591540489</v>
      </c>
      <c r="F17" s="32" t="s">
        <v>53</v>
      </c>
      <c r="G17" s="33" t="s">
        <v>14</v>
      </c>
      <c r="H17" s="30" t="s">
        <v>19</v>
      </c>
      <c r="I17" s="30" t="s">
        <v>34</v>
      </c>
      <c r="J17" s="34">
        <v>190</v>
      </c>
      <c r="K17" s="35">
        <v>2</v>
      </c>
      <c r="L17" s="29">
        <v>42.32</v>
      </c>
      <c r="M17" s="36">
        <v>3</v>
      </c>
      <c r="N17" s="37">
        <f t="shared" si="0"/>
        <v>126.96000000000001</v>
      </c>
    </row>
    <row r="18" spans="1:14" s="4" customFormat="1">
      <c r="A18" s="28">
        <v>15</v>
      </c>
      <c r="B18" s="29" t="s">
        <v>84</v>
      </c>
      <c r="C18" s="30" t="s">
        <v>87</v>
      </c>
      <c r="D18" s="30" t="s">
        <v>86</v>
      </c>
      <c r="E18" s="31">
        <v>2591540490</v>
      </c>
      <c r="F18" s="32" t="s">
        <v>88</v>
      </c>
      <c r="G18" s="33" t="s">
        <v>14</v>
      </c>
      <c r="H18" s="30" t="s">
        <v>89</v>
      </c>
      <c r="I18" s="30" t="s">
        <v>28</v>
      </c>
      <c r="J18" s="34">
        <v>80</v>
      </c>
      <c r="K18" s="35">
        <v>20</v>
      </c>
      <c r="L18" s="29">
        <v>191.67</v>
      </c>
      <c r="M18" s="36">
        <v>2.25</v>
      </c>
      <c r="N18" s="37">
        <f t="shared" si="0"/>
        <v>431.25749999999999</v>
      </c>
    </row>
    <row r="19" spans="1:14" s="4" customFormat="1" ht="30">
      <c r="A19" s="28">
        <v>16</v>
      </c>
      <c r="B19" s="29" t="s">
        <v>84</v>
      </c>
      <c r="C19" s="30" t="s">
        <v>90</v>
      </c>
      <c r="D19" s="30" t="s">
        <v>86</v>
      </c>
      <c r="E19" s="31">
        <v>2591540491</v>
      </c>
      <c r="F19" s="32" t="s">
        <v>53</v>
      </c>
      <c r="G19" s="33" t="s">
        <v>14</v>
      </c>
      <c r="H19" s="30" t="s">
        <v>19</v>
      </c>
      <c r="I19" s="30" t="s">
        <v>34</v>
      </c>
      <c r="J19" s="34">
        <v>190</v>
      </c>
      <c r="K19" s="35">
        <v>2</v>
      </c>
      <c r="L19" s="29">
        <v>15.93</v>
      </c>
      <c r="M19" s="36">
        <v>3</v>
      </c>
      <c r="N19" s="37">
        <f t="shared" si="0"/>
        <v>47.79</v>
      </c>
    </row>
    <row r="20" spans="1:14" s="4" customFormat="1" ht="30">
      <c r="A20" s="28">
        <v>17</v>
      </c>
      <c r="B20" s="29" t="s">
        <v>84</v>
      </c>
      <c r="C20" s="30" t="s">
        <v>91</v>
      </c>
      <c r="D20" s="30" t="s">
        <v>86</v>
      </c>
      <c r="E20" s="31">
        <v>2591540492</v>
      </c>
      <c r="F20" s="32" t="s">
        <v>53</v>
      </c>
      <c r="G20" s="33" t="s">
        <v>14</v>
      </c>
      <c r="H20" s="30" t="s">
        <v>19</v>
      </c>
      <c r="I20" s="30" t="s">
        <v>34</v>
      </c>
      <c r="J20" s="34">
        <v>190</v>
      </c>
      <c r="K20" s="35">
        <v>12</v>
      </c>
      <c r="L20" s="29">
        <v>236.5</v>
      </c>
      <c r="M20" s="36">
        <v>3</v>
      </c>
      <c r="N20" s="37">
        <f t="shared" si="0"/>
        <v>709.5</v>
      </c>
    </row>
    <row r="21" spans="1:14" s="4" customFormat="1" ht="30">
      <c r="A21" s="28">
        <v>18</v>
      </c>
      <c r="B21" s="29" t="s">
        <v>84</v>
      </c>
      <c r="C21" s="30" t="s">
        <v>92</v>
      </c>
      <c r="D21" s="30" t="s">
        <v>86</v>
      </c>
      <c r="E21" s="31">
        <v>2591540493</v>
      </c>
      <c r="F21" s="32" t="s">
        <v>53</v>
      </c>
      <c r="G21" s="33" t="s">
        <v>14</v>
      </c>
      <c r="H21" s="30" t="s">
        <v>19</v>
      </c>
      <c r="I21" s="30" t="s">
        <v>34</v>
      </c>
      <c r="J21" s="34">
        <v>190</v>
      </c>
      <c r="K21" s="35">
        <v>14</v>
      </c>
      <c r="L21" s="29">
        <v>234.23</v>
      </c>
      <c r="M21" s="36">
        <v>3</v>
      </c>
      <c r="N21" s="37">
        <f t="shared" si="0"/>
        <v>702.68999999999994</v>
      </c>
    </row>
    <row r="22" spans="1:14" s="4" customFormat="1">
      <c r="A22" s="28">
        <v>19</v>
      </c>
      <c r="B22" s="29" t="s">
        <v>84</v>
      </c>
      <c r="C22" s="30" t="s">
        <v>93</v>
      </c>
      <c r="D22" s="30" t="s">
        <v>86</v>
      </c>
      <c r="E22" s="31">
        <v>2591540494</v>
      </c>
      <c r="F22" s="32" t="s">
        <v>42</v>
      </c>
      <c r="G22" s="33" t="s">
        <v>14</v>
      </c>
      <c r="H22" s="30" t="s">
        <v>43</v>
      </c>
      <c r="I22" s="30" t="s">
        <v>29</v>
      </c>
      <c r="J22" s="34">
        <v>90</v>
      </c>
      <c r="K22" s="35">
        <v>5</v>
      </c>
      <c r="L22" s="29">
        <v>145.25</v>
      </c>
      <c r="M22" s="36">
        <v>2.25</v>
      </c>
      <c r="N22" s="37">
        <f t="shared" si="0"/>
        <v>326.8125</v>
      </c>
    </row>
    <row r="23" spans="1:14" s="4" customFormat="1" ht="30">
      <c r="A23" s="28">
        <v>20</v>
      </c>
      <c r="B23" s="29" t="s">
        <v>84</v>
      </c>
      <c r="C23" s="30" t="s">
        <v>94</v>
      </c>
      <c r="D23" s="30" t="s">
        <v>86</v>
      </c>
      <c r="E23" s="31">
        <v>2591540495</v>
      </c>
      <c r="F23" s="32" t="s">
        <v>95</v>
      </c>
      <c r="G23" s="33" t="s">
        <v>14</v>
      </c>
      <c r="H23" s="30" t="s">
        <v>33</v>
      </c>
      <c r="I23" s="30" t="s">
        <v>11</v>
      </c>
      <c r="J23" s="34">
        <v>155</v>
      </c>
      <c r="K23" s="35">
        <v>5</v>
      </c>
      <c r="L23" s="29">
        <v>145.25</v>
      </c>
      <c r="M23" s="36">
        <v>3</v>
      </c>
      <c r="N23" s="37">
        <f t="shared" si="0"/>
        <v>435.75</v>
      </c>
    </row>
    <row r="24" spans="1:14" s="4" customFormat="1">
      <c r="A24" s="28">
        <v>21</v>
      </c>
      <c r="B24" s="29" t="s">
        <v>96</v>
      </c>
      <c r="C24" s="30" t="s">
        <v>97</v>
      </c>
      <c r="D24" s="30" t="s">
        <v>98</v>
      </c>
      <c r="E24" s="31">
        <v>2591540496</v>
      </c>
      <c r="F24" s="32" t="s">
        <v>99</v>
      </c>
      <c r="G24" s="33" t="s">
        <v>14</v>
      </c>
      <c r="H24" s="30" t="s">
        <v>100</v>
      </c>
      <c r="I24" s="30" t="s">
        <v>10</v>
      </c>
      <c r="J24" s="34">
        <v>210</v>
      </c>
      <c r="K24" s="35">
        <v>6</v>
      </c>
      <c r="L24" s="29">
        <v>15.6</v>
      </c>
      <c r="M24" s="36">
        <v>3</v>
      </c>
      <c r="N24" s="37">
        <f t="shared" si="0"/>
        <v>46.8</v>
      </c>
    </row>
    <row r="25" spans="1:14" s="4" customFormat="1">
      <c r="A25" s="28">
        <v>22</v>
      </c>
      <c r="B25" s="29" t="s">
        <v>96</v>
      </c>
      <c r="C25" s="30" t="s">
        <v>101</v>
      </c>
      <c r="D25" s="30" t="s">
        <v>98</v>
      </c>
      <c r="E25" s="31">
        <v>2591540497</v>
      </c>
      <c r="F25" s="32" t="s">
        <v>39</v>
      </c>
      <c r="G25" s="33" t="s">
        <v>14</v>
      </c>
      <c r="H25" s="30" t="s">
        <v>40</v>
      </c>
      <c r="I25" s="30" t="s">
        <v>41</v>
      </c>
      <c r="J25" s="34">
        <v>125</v>
      </c>
      <c r="K25" s="35">
        <v>2</v>
      </c>
      <c r="L25" s="29">
        <v>3.6</v>
      </c>
      <c r="M25" s="36">
        <v>3</v>
      </c>
      <c r="N25" s="37">
        <f t="shared" si="0"/>
        <v>10.8</v>
      </c>
    </row>
    <row r="26" spans="1:14" s="4" customFormat="1" ht="30">
      <c r="A26" s="28">
        <v>23</v>
      </c>
      <c r="B26" s="29" t="s">
        <v>96</v>
      </c>
      <c r="C26" s="30" t="s">
        <v>102</v>
      </c>
      <c r="D26" s="30" t="s">
        <v>98</v>
      </c>
      <c r="E26" s="31">
        <v>2591540498</v>
      </c>
      <c r="F26" s="32" t="s">
        <v>38</v>
      </c>
      <c r="G26" s="33" t="s">
        <v>14</v>
      </c>
      <c r="H26" s="30" t="s">
        <v>103</v>
      </c>
      <c r="I26" s="30" t="s">
        <v>11</v>
      </c>
      <c r="J26" s="34">
        <v>135</v>
      </c>
      <c r="K26" s="35">
        <v>2</v>
      </c>
      <c r="L26" s="29">
        <v>3.6</v>
      </c>
      <c r="M26" s="36">
        <v>3</v>
      </c>
      <c r="N26" s="37">
        <f t="shared" si="0"/>
        <v>10.8</v>
      </c>
    </row>
    <row r="27" spans="1:14" s="4" customFormat="1">
      <c r="A27" s="28">
        <v>24</v>
      </c>
      <c r="B27" s="29" t="s">
        <v>96</v>
      </c>
      <c r="C27" s="30" t="s">
        <v>104</v>
      </c>
      <c r="D27" s="30" t="s">
        <v>98</v>
      </c>
      <c r="E27" s="31">
        <v>2591540499</v>
      </c>
      <c r="F27" s="32" t="s">
        <v>105</v>
      </c>
      <c r="G27" s="33" t="s">
        <v>14</v>
      </c>
      <c r="H27" s="30" t="s">
        <v>106</v>
      </c>
      <c r="I27" s="30" t="s">
        <v>11</v>
      </c>
      <c r="J27" s="34">
        <v>150</v>
      </c>
      <c r="K27" s="35">
        <v>6</v>
      </c>
      <c r="L27" s="29">
        <v>15.6</v>
      </c>
      <c r="M27" s="36">
        <v>3</v>
      </c>
      <c r="N27" s="37">
        <f t="shared" si="0"/>
        <v>46.8</v>
      </c>
    </row>
    <row r="28" spans="1:14" s="4" customFormat="1" ht="30">
      <c r="A28" s="28">
        <v>25</v>
      </c>
      <c r="B28" s="29" t="s">
        <v>96</v>
      </c>
      <c r="C28" s="30" t="s">
        <v>107</v>
      </c>
      <c r="D28" s="30" t="s">
        <v>98</v>
      </c>
      <c r="E28" s="31">
        <v>2591540500</v>
      </c>
      <c r="F28" s="32" t="s">
        <v>108</v>
      </c>
      <c r="G28" s="33" t="s">
        <v>14</v>
      </c>
      <c r="H28" s="30" t="s">
        <v>109</v>
      </c>
      <c r="I28" s="30" t="s">
        <v>29</v>
      </c>
      <c r="J28" s="34">
        <v>75</v>
      </c>
      <c r="K28" s="35">
        <v>2</v>
      </c>
      <c r="L28" s="29">
        <v>3.6</v>
      </c>
      <c r="M28" s="36">
        <v>2.25</v>
      </c>
      <c r="N28" s="37">
        <f t="shared" si="0"/>
        <v>8.1</v>
      </c>
    </row>
    <row r="29" spans="1:14" s="4" customFormat="1" ht="15.95" customHeight="1">
      <c r="A29" s="28">
        <v>26</v>
      </c>
      <c r="B29" s="29" t="s">
        <v>110</v>
      </c>
      <c r="C29" s="30" t="s">
        <v>111</v>
      </c>
      <c r="D29" s="30" t="s">
        <v>112</v>
      </c>
      <c r="E29" s="31">
        <v>2591540501</v>
      </c>
      <c r="F29" s="32" t="s">
        <v>113</v>
      </c>
      <c r="G29" s="33" t="s">
        <v>14</v>
      </c>
      <c r="H29" s="30" t="s">
        <v>114</v>
      </c>
      <c r="I29" s="30" t="s">
        <v>10</v>
      </c>
      <c r="J29" s="34">
        <v>285</v>
      </c>
      <c r="K29" s="35">
        <v>46</v>
      </c>
      <c r="L29" s="29">
        <v>890.92</v>
      </c>
      <c r="M29" s="36">
        <v>3.75</v>
      </c>
      <c r="N29" s="37">
        <f t="shared" si="0"/>
        <v>3340.95</v>
      </c>
    </row>
    <row r="30" spans="1:14" s="4" customFormat="1" ht="15.95" customHeight="1">
      <c r="A30" s="28">
        <v>27</v>
      </c>
      <c r="B30" s="29" t="s">
        <v>110</v>
      </c>
      <c r="C30" s="30" t="s">
        <v>115</v>
      </c>
      <c r="D30" s="30" t="s">
        <v>112</v>
      </c>
      <c r="E30" s="31">
        <v>2591540502</v>
      </c>
      <c r="F30" s="32" t="s">
        <v>113</v>
      </c>
      <c r="G30" s="33" t="s">
        <v>14</v>
      </c>
      <c r="H30" s="30" t="s">
        <v>114</v>
      </c>
      <c r="I30" s="30" t="s">
        <v>10</v>
      </c>
      <c r="J30" s="34">
        <v>285</v>
      </c>
      <c r="K30" s="35">
        <v>30</v>
      </c>
      <c r="L30" s="29">
        <v>535.78</v>
      </c>
      <c r="M30" s="36">
        <v>3.75</v>
      </c>
      <c r="N30" s="37">
        <f t="shared" si="0"/>
        <v>2009.175</v>
      </c>
    </row>
    <row r="31" spans="1:14" s="4" customFormat="1" ht="15.95" customHeight="1">
      <c r="A31" s="28">
        <v>28</v>
      </c>
      <c r="B31" s="29" t="s">
        <v>116</v>
      </c>
      <c r="C31" s="30" t="s">
        <v>117</v>
      </c>
      <c r="D31" s="30" t="s">
        <v>118</v>
      </c>
      <c r="E31" s="31">
        <v>2591540503</v>
      </c>
      <c r="F31" s="32" t="s">
        <v>37</v>
      </c>
      <c r="G31" s="33" t="s">
        <v>14</v>
      </c>
      <c r="H31" s="30" t="s">
        <v>24</v>
      </c>
      <c r="I31" s="30" t="s">
        <v>10</v>
      </c>
      <c r="J31" s="34">
        <v>130</v>
      </c>
      <c r="K31" s="35">
        <v>56</v>
      </c>
      <c r="L31" s="29">
        <v>1068.8699999999999</v>
      </c>
      <c r="M31" s="36">
        <v>3</v>
      </c>
      <c r="N31" s="37">
        <f t="shared" si="0"/>
        <v>3206.6099999999997</v>
      </c>
    </row>
    <row r="32" spans="1:14" s="4" customFormat="1" ht="15.95" customHeight="1">
      <c r="A32" s="28">
        <v>29</v>
      </c>
      <c r="B32" s="29" t="s">
        <v>116</v>
      </c>
      <c r="C32" s="30" t="s">
        <v>119</v>
      </c>
      <c r="D32" s="30" t="s">
        <v>118</v>
      </c>
      <c r="E32" s="31">
        <v>2591540504</v>
      </c>
      <c r="F32" s="32" t="s">
        <v>42</v>
      </c>
      <c r="G32" s="33" t="s">
        <v>14</v>
      </c>
      <c r="H32" s="30" t="s">
        <v>43</v>
      </c>
      <c r="I32" s="30" t="s">
        <v>29</v>
      </c>
      <c r="J32" s="34">
        <v>90</v>
      </c>
      <c r="K32" s="35">
        <v>77</v>
      </c>
      <c r="L32" s="29">
        <v>2258.4499999999998</v>
      </c>
      <c r="M32" s="36">
        <v>2.25</v>
      </c>
      <c r="N32" s="37">
        <f t="shared" si="0"/>
        <v>5081.5124999999998</v>
      </c>
    </row>
    <row r="33" spans="1:14" s="4" customFormat="1" ht="15.95" customHeight="1">
      <c r="A33" s="28">
        <v>30</v>
      </c>
      <c r="B33" s="29" t="s">
        <v>116</v>
      </c>
      <c r="C33" s="30" t="s">
        <v>120</v>
      </c>
      <c r="D33" s="30" t="s">
        <v>118</v>
      </c>
      <c r="E33" s="31">
        <v>259150505</v>
      </c>
      <c r="F33" s="32" t="s">
        <v>63</v>
      </c>
      <c r="G33" s="33" t="s">
        <v>14</v>
      </c>
      <c r="H33" s="30" t="s">
        <v>64</v>
      </c>
      <c r="I33" s="30" t="s">
        <v>29</v>
      </c>
      <c r="J33" s="34">
        <v>70</v>
      </c>
      <c r="K33" s="35">
        <v>52</v>
      </c>
      <c r="L33" s="29">
        <v>881.34</v>
      </c>
      <c r="M33" s="36">
        <v>2.25</v>
      </c>
      <c r="N33" s="37">
        <f t="shared" si="0"/>
        <v>1983.0150000000001</v>
      </c>
    </row>
    <row r="34" spans="1:14" s="4" customFormat="1" ht="30">
      <c r="A34" s="28">
        <v>31</v>
      </c>
      <c r="B34" s="29" t="s">
        <v>116</v>
      </c>
      <c r="C34" s="30" t="s">
        <v>121</v>
      </c>
      <c r="D34" s="30" t="s">
        <v>118</v>
      </c>
      <c r="E34" s="31">
        <v>2591540506</v>
      </c>
      <c r="F34" s="32" t="s">
        <v>38</v>
      </c>
      <c r="G34" s="33" t="s">
        <v>14</v>
      </c>
      <c r="H34" s="30" t="s">
        <v>103</v>
      </c>
      <c r="I34" s="30" t="s">
        <v>11</v>
      </c>
      <c r="J34" s="34">
        <v>135</v>
      </c>
      <c r="K34" s="35">
        <v>24</v>
      </c>
      <c r="L34" s="29">
        <v>308.42</v>
      </c>
      <c r="M34" s="36">
        <v>3</v>
      </c>
      <c r="N34" s="37">
        <f t="shared" si="0"/>
        <v>925.26</v>
      </c>
    </row>
    <row r="35" spans="1:14" s="4" customFormat="1" ht="30">
      <c r="A35" s="28">
        <v>32</v>
      </c>
      <c r="B35" s="29" t="s">
        <v>122</v>
      </c>
      <c r="C35" s="30" t="s">
        <v>123</v>
      </c>
      <c r="D35" s="30" t="s">
        <v>124</v>
      </c>
      <c r="E35" s="31">
        <v>2591540507</v>
      </c>
      <c r="F35" s="32" t="s">
        <v>125</v>
      </c>
      <c r="G35" s="33" t="s">
        <v>14</v>
      </c>
      <c r="H35" s="30" t="s">
        <v>126</v>
      </c>
      <c r="I35" s="30" t="s">
        <v>127</v>
      </c>
      <c r="J35" s="34">
        <v>75</v>
      </c>
      <c r="K35" s="35">
        <v>22</v>
      </c>
      <c r="L35" s="29">
        <v>469.4</v>
      </c>
      <c r="M35" s="36">
        <v>2.25</v>
      </c>
      <c r="N35" s="37">
        <f t="shared" si="0"/>
        <v>1056.1499999999999</v>
      </c>
    </row>
    <row r="36" spans="1:14" s="4" customFormat="1" ht="30">
      <c r="A36" s="28">
        <v>33</v>
      </c>
      <c r="B36" s="29" t="s">
        <v>122</v>
      </c>
      <c r="C36" s="30" t="s">
        <v>128</v>
      </c>
      <c r="D36" s="30" t="s">
        <v>124</v>
      </c>
      <c r="E36" s="31">
        <v>2591540508</v>
      </c>
      <c r="F36" s="32" t="s">
        <v>125</v>
      </c>
      <c r="G36" s="33" t="s">
        <v>14</v>
      </c>
      <c r="H36" s="30" t="s">
        <v>126</v>
      </c>
      <c r="I36" s="30" t="s">
        <v>127</v>
      </c>
      <c r="J36" s="34">
        <v>75</v>
      </c>
      <c r="K36" s="35">
        <v>22</v>
      </c>
      <c r="L36" s="29">
        <v>469.4</v>
      </c>
      <c r="M36" s="36">
        <v>2.25</v>
      </c>
      <c r="N36" s="37">
        <f t="shared" si="0"/>
        <v>1056.1499999999999</v>
      </c>
    </row>
    <row r="37" spans="1:14" s="4" customFormat="1" ht="30">
      <c r="A37" s="28">
        <v>34</v>
      </c>
      <c r="B37" s="29" t="s">
        <v>122</v>
      </c>
      <c r="C37" s="30" t="s">
        <v>129</v>
      </c>
      <c r="D37" s="30" t="s">
        <v>124</v>
      </c>
      <c r="E37" s="31">
        <v>2591540509</v>
      </c>
      <c r="F37" s="32" t="s">
        <v>125</v>
      </c>
      <c r="G37" s="33" t="s">
        <v>14</v>
      </c>
      <c r="H37" s="30" t="s">
        <v>126</v>
      </c>
      <c r="I37" s="30" t="s">
        <v>127</v>
      </c>
      <c r="J37" s="34">
        <v>75</v>
      </c>
      <c r="K37" s="35">
        <v>22</v>
      </c>
      <c r="L37" s="29">
        <v>469.4</v>
      </c>
      <c r="M37" s="36">
        <v>2.25</v>
      </c>
      <c r="N37" s="37">
        <f t="shared" si="0"/>
        <v>1056.1499999999999</v>
      </c>
    </row>
    <row r="38" spans="1:14" s="4" customFormat="1" ht="30">
      <c r="A38" s="28">
        <v>35</v>
      </c>
      <c r="B38" s="29" t="s">
        <v>122</v>
      </c>
      <c r="C38" s="30" t="s">
        <v>130</v>
      </c>
      <c r="D38" s="30" t="s">
        <v>124</v>
      </c>
      <c r="E38" s="31">
        <v>2591540510</v>
      </c>
      <c r="F38" s="32" t="s">
        <v>125</v>
      </c>
      <c r="G38" s="33" t="s">
        <v>14</v>
      </c>
      <c r="H38" s="30" t="s">
        <v>126</v>
      </c>
      <c r="I38" s="30" t="s">
        <v>127</v>
      </c>
      <c r="J38" s="34">
        <v>75</v>
      </c>
      <c r="K38" s="35">
        <v>21</v>
      </c>
      <c r="L38" s="29">
        <v>469.4</v>
      </c>
      <c r="M38" s="36">
        <v>2.25</v>
      </c>
      <c r="N38" s="37">
        <f t="shared" si="0"/>
        <v>1056.1499999999999</v>
      </c>
    </row>
    <row r="39" spans="1:14" s="4" customFormat="1" ht="30">
      <c r="A39" s="28">
        <v>36</v>
      </c>
      <c r="B39" s="29" t="s">
        <v>122</v>
      </c>
      <c r="C39" s="30" t="s">
        <v>131</v>
      </c>
      <c r="D39" s="30" t="s">
        <v>124</v>
      </c>
      <c r="E39" s="31">
        <v>2591540511</v>
      </c>
      <c r="F39" s="32" t="s">
        <v>125</v>
      </c>
      <c r="G39" s="33" t="s">
        <v>14</v>
      </c>
      <c r="H39" s="30" t="s">
        <v>126</v>
      </c>
      <c r="I39" s="30" t="s">
        <v>127</v>
      </c>
      <c r="J39" s="34">
        <v>75</v>
      </c>
      <c r="K39" s="35">
        <v>22</v>
      </c>
      <c r="L39" s="29">
        <v>111.25</v>
      </c>
      <c r="M39" s="36">
        <v>2.25</v>
      </c>
      <c r="N39" s="37">
        <f t="shared" si="0"/>
        <v>250.3125</v>
      </c>
    </row>
    <row r="40" spans="1:14" s="4" customFormat="1" ht="15.95" customHeight="1">
      <c r="A40" s="28">
        <v>37</v>
      </c>
      <c r="B40" s="29" t="s">
        <v>122</v>
      </c>
      <c r="C40" s="30" t="s">
        <v>132</v>
      </c>
      <c r="D40" s="30" t="s">
        <v>124</v>
      </c>
      <c r="E40" s="31">
        <v>2591540512</v>
      </c>
      <c r="F40" s="32" t="s">
        <v>133</v>
      </c>
      <c r="G40" s="33" t="s">
        <v>14</v>
      </c>
      <c r="H40" s="30" t="s">
        <v>11</v>
      </c>
      <c r="I40" s="30" t="s">
        <v>11</v>
      </c>
      <c r="J40" s="34">
        <v>130</v>
      </c>
      <c r="K40" s="35">
        <v>51</v>
      </c>
      <c r="L40" s="29">
        <v>1090.1199999999999</v>
      </c>
      <c r="M40" s="36">
        <v>3</v>
      </c>
      <c r="N40" s="37">
        <f t="shared" si="0"/>
        <v>3270.3599999999997</v>
      </c>
    </row>
    <row r="41" spans="1:14" s="4" customFormat="1" ht="15.95" customHeight="1">
      <c r="A41" s="28">
        <v>38</v>
      </c>
      <c r="B41" s="29" t="s">
        <v>122</v>
      </c>
      <c r="C41" s="30" t="s">
        <v>134</v>
      </c>
      <c r="D41" s="30" t="s">
        <v>124</v>
      </c>
      <c r="E41" s="31">
        <v>2591540513</v>
      </c>
      <c r="F41" s="32" t="s">
        <v>133</v>
      </c>
      <c r="G41" s="33" t="s">
        <v>14</v>
      </c>
      <c r="H41" s="30" t="s">
        <v>11</v>
      </c>
      <c r="I41" s="30" t="s">
        <v>11</v>
      </c>
      <c r="J41" s="34">
        <v>130</v>
      </c>
      <c r="K41" s="35">
        <v>18</v>
      </c>
      <c r="L41" s="29">
        <v>300.63</v>
      </c>
      <c r="M41" s="36">
        <v>3</v>
      </c>
      <c r="N41" s="37">
        <f t="shared" si="0"/>
        <v>901.89</v>
      </c>
    </row>
    <row r="42" spans="1:14" s="4" customFormat="1" ht="15.95" customHeight="1">
      <c r="A42" s="28">
        <v>39</v>
      </c>
      <c r="B42" s="29" t="s">
        <v>135</v>
      </c>
      <c r="C42" s="30" t="s">
        <v>136</v>
      </c>
      <c r="D42" s="30" t="s">
        <v>137</v>
      </c>
      <c r="E42" s="31">
        <v>2591540514</v>
      </c>
      <c r="F42" s="32" t="s">
        <v>138</v>
      </c>
      <c r="G42" s="33" t="s">
        <v>14</v>
      </c>
      <c r="H42" s="30" t="s">
        <v>139</v>
      </c>
      <c r="I42" s="30" t="s">
        <v>28</v>
      </c>
      <c r="J42" s="34">
        <v>25</v>
      </c>
      <c r="K42" s="35">
        <v>30</v>
      </c>
      <c r="L42" s="29">
        <v>562.79999999999995</v>
      </c>
      <c r="M42" s="36">
        <v>1.5</v>
      </c>
      <c r="N42" s="37">
        <f t="shared" si="0"/>
        <v>844.19999999999993</v>
      </c>
    </row>
    <row r="43" spans="1:14" s="4" customFormat="1" ht="15.95" customHeight="1">
      <c r="A43" s="28">
        <v>40</v>
      </c>
      <c r="B43" s="29" t="s">
        <v>135</v>
      </c>
      <c r="C43" s="30" t="s">
        <v>140</v>
      </c>
      <c r="D43" s="30" t="s">
        <v>137</v>
      </c>
      <c r="E43" s="31">
        <v>2591540515</v>
      </c>
      <c r="F43" s="32" t="s">
        <v>141</v>
      </c>
      <c r="G43" s="33" t="s">
        <v>14</v>
      </c>
      <c r="H43" s="30" t="s">
        <v>9</v>
      </c>
      <c r="I43" s="30" t="s">
        <v>9</v>
      </c>
      <c r="J43" s="34">
        <v>50</v>
      </c>
      <c r="K43" s="35">
        <v>11</v>
      </c>
      <c r="L43" s="29">
        <v>216.494</v>
      </c>
      <c r="M43" s="36">
        <v>2.25</v>
      </c>
      <c r="N43" s="37">
        <f t="shared" si="0"/>
        <v>487.11149999999998</v>
      </c>
    </row>
    <row r="44" spans="1:14" s="4" customFormat="1" ht="15.95" customHeight="1">
      <c r="A44" s="28">
        <v>41</v>
      </c>
      <c r="B44" s="29" t="s">
        <v>142</v>
      </c>
      <c r="C44" s="30" t="s">
        <v>143</v>
      </c>
      <c r="D44" s="30" t="s">
        <v>137</v>
      </c>
      <c r="E44" s="31">
        <v>2591540516</v>
      </c>
      <c r="F44" s="32" t="s">
        <v>141</v>
      </c>
      <c r="G44" s="33" t="s">
        <v>14</v>
      </c>
      <c r="H44" s="30" t="s">
        <v>9</v>
      </c>
      <c r="I44" s="30" t="s">
        <v>9</v>
      </c>
      <c r="J44" s="34">
        <v>50</v>
      </c>
      <c r="K44" s="35">
        <v>17</v>
      </c>
      <c r="L44" s="29">
        <v>265.98</v>
      </c>
      <c r="M44" s="36">
        <v>2.25</v>
      </c>
      <c r="N44" s="37">
        <f t="shared" si="0"/>
        <v>598.45500000000004</v>
      </c>
    </row>
    <row r="45" spans="1:14" s="4" customFormat="1" ht="15.95" customHeight="1">
      <c r="A45" s="28">
        <v>42</v>
      </c>
      <c r="B45" s="29" t="s">
        <v>144</v>
      </c>
      <c r="C45" s="30" t="s">
        <v>145</v>
      </c>
      <c r="D45" s="30" t="s">
        <v>146</v>
      </c>
      <c r="E45" s="31">
        <v>2591540517</v>
      </c>
      <c r="F45" s="32" t="s">
        <v>23</v>
      </c>
      <c r="G45" s="33" t="s">
        <v>14</v>
      </c>
      <c r="H45" s="30" t="s">
        <v>33</v>
      </c>
      <c r="I45" s="30" t="s">
        <v>11</v>
      </c>
      <c r="J45" s="34">
        <v>155</v>
      </c>
      <c r="K45" s="35">
        <v>37</v>
      </c>
      <c r="L45" s="29">
        <v>674.93</v>
      </c>
      <c r="M45" s="36">
        <v>3</v>
      </c>
      <c r="N45" s="37">
        <f t="shared" si="0"/>
        <v>2024.79</v>
      </c>
    </row>
    <row r="46" spans="1:14" s="4" customFormat="1" ht="15" customHeight="1">
      <c r="A46" s="28">
        <v>42</v>
      </c>
      <c r="B46" s="29" t="s">
        <v>144</v>
      </c>
      <c r="C46" s="30" t="s">
        <v>147</v>
      </c>
      <c r="D46" s="30" t="s">
        <v>146</v>
      </c>
      <c r="E46" s="31">
        <v>2591540518</v>
      </c>
      <c r="F46" s="32" t="s">
        <v>30</v>
      </c>
      <c r="G46" s="33" t="s">
        <v>14</v>
      </c>
      <c r="H46" s="32" t="s">
        <v>31</v>
      </c>
      <c r="I46" s="30" t="s">
        <v>32</v>
      </c>
      <c r="J46" s="34">
        <v>125</v>
      </c>
      <c r="K46" s="35">
        <v>19</v>
      </c>
      <c r="L46" s="29">
        <v>333.74</v>
      </c>
      <c r="M46" s="36">
        <v>3</v>
      </c>
      <c r="N46" s="37">
        <f t="shared" si="0"/>
        <v>1001.22</v>
      </c>
    </row>
    <row r="47" spans="1:14" s="4" customFormat="1" ht="15.95" customHeight="1">
      <c r="A47" s="28">
        <v>44</v>
      </c>
      <c r="B47" s="29" t="s">
        <v>144</v>
      </c>
      <c r="C47" s="30" t="s">
        <v>148</v>
      </c>
      <c r="D47" s="30" t="s">
        <v>146</v>
      </c>
      <c r="E47" s="31">
        <v>2591540519</v>
      </c>
      <c r="F47" s="32" t="s">
        <v>141</v>
      </c>
      <c r="G47" s="33" t="s">
        <v>14</v>
      </c>
      <c r="H47" s="30" t="s">
        <v>9</v>
      </c>
      <c r="I47" s="30" t="s">
        <v>9</v>
      </c>
      <c r="J47" s="34">
        <v>50</v>
      </c>
      <c r="K47" s="35">
        <v>18</v>
      </c>
      <c r="L47" s="29">
        <v>335.5</v>
      </c>
      <c r="M47" s="36">
        <v>2.25</v>
      </c>
      <c r="N47" s="37">
        <f t="shared" si="0"/>
        <v>754.875</v>
      </c>
    </row>
    <row r="48" spans="1:14" s="4" customFormat="1" ht="15.95" customHeight="1">
      <c r="A48" s="28">
        <v>45</v>
      </c>
      <c r="B48" s="29" t="s">
        <v>149</v>
      </c>
      <c r="C48" s="30" t="s">
        <v>150</v>
      </c>
      <c r="D48" s="30" t="s">
        <v>151</v>
      </c>
      <c r="E48" s="31">
        <v>2591540520</v>
      </c>
      <c r="F48" s="32" t="s">
        <v>23</v>
      </c>
      <c r="G48" s="33" t="s">
        <v>14</v>
      </c>
      <c r="H48" s="30" t="s">
        <v>33</v>
      </c>
      <c r="I48" s="30" t="s">
        <v>11</v>
      </c>
      <c r="J48" s="34">
        <v>155</v>
      </c>
      <c r="K48" s="35">
        <v>21</v>
      </c>
      <c r="L48" s="29">
        <v>218.59</v>
      </c>
      <c r="M48" s="36">
        <v>3</v>
      </c>
      <c r="N48" s="37">
        <f t="shared" si="0"/>
        <v>655.77</v>
      </c>
    </row>
    <row r="49" spans="1:17" s="4" customFormat="1" ht="30">
      <c r="A49" s="28">
        <v>46</v>
      </c>
      <c r="B49" s="29" t="s">
        <v>149</v>
      </c>
      <c r="C49" s="30" t="s">
        <v>152</v>
      </c>
      <c r="D49" s="30" t="s">
        <v>151</v>
      </c>
      <c r="E49" s="31">
        <v>2591540521</v>
      </c>
      <c r="F49" s="32" t="s">
        <v>153</v>
      </c>
      <c r="G49" s="33" t="s">
        <v>14</v>
      </c>
      <c r="H49" s="32" t="s">
        <v>164</v>
      </c>
      <c r="I49" s="30" t="s">
        <v>28</v>
      </c>
      <c r="J49" s="34">
        <v>50</v>
      </c>
      <c r="K49" s="35">
        <v>16</v>
      </c>
      <c r="L49" s="29">
        <v>313.06</v>
      </c>
      <c r="M49" s="36">
        <v>2.25</v>
      </c>
      <c r="N49" s="37">
        <f t="shared" si="0"/>
        <v>704.38499999999999</v>
      </c>
    </row>
    <row r="50" spans="1:17" s="4" customFormat="1">
      <c r="A50" s="28">
        <v>47</v>
      </c>
      <c r="B50" s="29" t="s">
        <v>154</v>
      </c>
      <c r="C50" s="30" t="s">
        <v>155</v>
      </c>
      <c r="D50" s="30" t="s">
        <v>156</v>
      </c>
      <c r="E50" s="31">
        <v>2591540522</v>
      </c>
      <c r="F50" s="32" t="s">
        <v>23</v>
      </c>
      <c r="G50" s="33" t="s">
        <v>14</v>
      </c>
      <c r="H50" s="30" t="s">
        <v>33</v>
      </c>
      <c r="I50" s="30" t="s">
        <v>11</v>
      </c>
      <c r="J50" s="34">
        <v>155</v>
      </c>
      <c r="K50" s="35">
        <v>31</v>
      </c>
      <c r="L50" s="29">
        <v>528.66</v>
      </c>
      <c r="M50" s="36">
        <v>3</v>
      </c>
      <c r="N50" s="37">
        <f t="shared" si="0"/>
        <v>1585.98</v>
      </c>
    </row>
    <row r="51" spans="1:17" s="4" customFormat="1" ht="15.95" customHeight="1">
      <c r="A51" s="28">
        <v>48</v>
      </c>
      <c r="B51" s="29" t="s">
        <v>154</v>
      </c>
      <c r="C51" s="30" t="s">
        <v>157</v>
      </c>
      <c r="D51" s="30" t="s">
        <v>156</v>
      </c>
      <c r="E51" s="31">
        <v>2591540523</v>
      </c>
      <c r="F51" s="32" t="s">
        <v>158</v>
      </c>
      <c r="G51" s="33" t="s">
        <v>14</v>
      </c>
      <c r="H51" s="30" t="s">
        <v>159</v>
      </c>
      <c r="I51" s="30" t="s">
        <v>160</v>
      </c>
      <c r="J51" s="34">
        <v>65</v>
      </c>
      <c r="K51" s="35">
        <v>18</v>
      </c>
      <c r="L51" s="29">
        <v>339.52</v>
      </c>
      <c r="M51" s="36">
        <v>2.25</v>
      </c>
      <c r="N51" s="37">
        <f t="shared" si="0"/>
        <v>763.92</v>
      </c>
    </row>
    <row r="52" spans="1:17" s="4" customFormat="1" ht="15.95" customHeight="1">
      <c r="A52" s="28">
        <v>49</v>
      </c>
      <c r="B52" s="29" t="s">
        <v>154</v>
      </c>
      <c r="C52" s="30" t="s">
        <v>161</v>
      </c>
      <c r="D52" s="30" t="s">
        <v>156</v>
      </c>
      <c r="E52" s="31">
        <v>259154524</v>
      </c>
      <c r="F52" s="32" t="s">
        <v>35</v>
      </c>
      <c r="G52" s="33" t="s">
        <v>14</v>
      </c>
      <c r="H52" s="30" t="s">
        <v>36</v>
      </c>
      <c r="I52" s="30" t="s">
        <v>25</v>
      </c>
      <c r="J52" s="34">
        <v>270</v>
      </c>
      <c r="K52" s="35">
        <v>69</v>
      </c>
      <c r="L52" s="29">
        <v>744.15</v>
      </c>
      <c r="M52" s="36">
        <v>3.75</v>
      </c>
      <c r="N52" s="37">
        <f t="shared" si="0"/>
        <v>2790.5625</v>
      </c>
    </row>
    <row r="53" spans="1:17" s="4" customFormat="1" ht="15.95" customHeight="1" thickBot="1">
      <c r="A53" s="38">
        <v>50</v>
      </c>
      <c r="B53" s="39" t="s">
        <v>154</v>
      </c>
      <c r="C53" s="40" t="s">
        <v>162</v>
      </c>
      <c r="D53" s="40" t="s">
        <v>156</v>
      </c>
      <c r="E53" s="41">
        <v>2591540525</v>
      </c>
      <c r="F53" s="42" t="s">
        <v>63</v>
      </c>
      <c r="G53" s="43" t="s">
        <v>14</v>
      </c>
      <c r="H53" s="40" t="s">
        <v>64</v>
      </c>
      <c r="I53" s="40" t="s">
        <v>29</v>
      </c>
      <c r="J53" s="44">
        <v>70</v>
      </c>
      <c r="K53" s="45">
        <v>5</v>
      </c>
      <c r="L53" s="39">
        <v>145.25</v>
      </c>
      <c r="M53" s="46">
        <v>2.25</v>
      </c>
      <c r="N53" s="47">
        <f t="shared" si="0"/>
        <v>326.8125</v>
      </c>
    </row>
    <row r="54" spans="1:17" s="4" customFormat="1" ht="15.75" thickBot="1">
      <c r="A54" s="55" t="s">
        <v>163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7"/>
      <c r="N54" s="17">
        <f>ROUND(SUM(N4:N53),0)</f>
        <v>49476</v>
      </c>
    </row>
    <row r="55" spans="1:17" s="54" customFormat="1" ht="18" customHeight="1" thickBot="1">
      <c r="A55" s="48"/>
      <c r="B55" s="48"/>
      <c r="C55" s="48"/>
      <c r="D55" s="48"/>
      <c r="E55" s="48"/>
      <c r="F55" s="49"/>
      <c r="G55" s="48"/>
      <c r="H55" s="50"/>
      <c r="I55" s="48"/>
      <c r="J55" s="48"/>
      <c r="K55" s="51">
        <f>SUM(K4:K53)</f>
        <v>1048</v>
      </c>
      <c r="L55" s="52">
        <f>SUM(L4:L53)</f>
        <v>18574.923999999999</v>
      </c>
      <c r="M55" s="53"/>
      <c r="N55" s="53"/>
    </row>
    <row r="56" spans="1:17" s="3" customFormat="1" ht="32.25" customHeight="1" thickBot="1">
      <c r="A56" s="62" t="s">
        <v>16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4"/>
    </row>
    <row r="57" spans="1:17" s="3" customFormat="1" ht="44.25" customHeight="1" thickBot="1">
      <c r="A57" s="62" t="s">
        <v>17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4"/>
    </row>
    <row r="62" spans="1:17">
      <c r="Q62" s="5"/>
    </row>
    <row r="66" spans="15:16">
      <c r="O66" s="6"/>
      <c r="P66" s="6"/>
    </row>
  </sheetData>
  <sortState ref="B4:O67">
    <sortCondition ref="E4:E67"/>
  </sortState>
  <mergeCells count="7">
    <mergeCell ref="A54:M54"/>
    <mergeCell ref="A1:G1"/>
    <mergeCell ref="A2:G2"/>
    <mergeCell ref="A56:N56"/>
    <mergeCell ref="A57:N57"/>
    <mergeCell ref="H1:N1"/>
    <mergeCell ref="H2:N2"/>
  </mergeCells>
  <conditionalFormatting sqref="C3">
    <cfRule type="duplicateValues" dxfId="0" priority="6"/>
  </conditionalFormatting>
  <pageMargins left="0.19685039370078741" right="0.19685039370078741" top="0.39370078740157483" bottom="0.55118110236220474" header="0.19685039370078741" footer="0.23622047244094491"/>
  <pageSetup scale="90" orientation="landscape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2024-10-03T11:32:27Z</cp:lastPrinted>
  <dcterms:created xsi:type="dcterms:W3CDTF">2024-01-18T12:49:24Z</dcterms:created>
  <dcterms:modified xsi:type="dcterms:W3CDTF">2024-10-11T12:41:14Z</dcterms:modified>
</cp:coreProperties>
</file>