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1"/>
  <c r="L12"/>
  <c r="L13"/>
  <c r="L14"/>
  <c r="L15"/>
  <c r="L16"/>
  <c r="L17"/>
  <c r="L18"/>
  <c r="L4"/>
  <c r="J5"/>
  <c r="J6"/>
  <c r="J7"/>
  <c r="J8"/>
  <c r="J9"/>
  <c r="J10"/>
  <c r="J11"/>
  <c r="J12"/>
  <c r="J13"/>
  <c r="J14"/>
  <c r="J15"/>
  <c r="J16"/>
  <c r="J17"/>
  <c r="J18"/>
  <c r="J4"/>
  <c r="I5"/>
  <c r="I6"/>
  <c r="I7"/>
  <c r="I8"/>
  <c r="I9"/>
  <c r="I10"/>
  <c r="I11"/>
  <c r="I12"/>
  <c r="I13"/>
  <c r="I14"/>
  <c r="I15"/>
  <c r="I16"/>
  <c r="I17"/>
  <c r="I18"/>
  <c r="I4"/>
</calcChain>
</file>

<file path=xl/sharedStrings.xml><?xml version="1.0" encoding="utf-8"?>
<sst xmlns="http://schemas.openxmlformats.org/spreadsheetml/2006/main" count="93" uniqueCount="68">
  <si>
    <t>05/5/2025</t>
  </si>
  <si>
    <t>152</t>
  </si>
  <si>
    <t>13/5/2025</t>
  </si>
  <si>
    <t>174</t>
  </si>
  <si>
    <t>15/5/2025</t>
  </si>
  <si>
    <t>209</t>
  </si>
  <si>
    <t>208</t>
  </si>
  <si>
    <t>19/5/2025</t>
  </si>
  <si>
    <t>193</t>
  </si>
  <si>
    <t>31/5/2025</t>
  </si>
  <si>
    <t>245</t>
  </si>
  <si>
    <t>30/5/2025</t>
  </si>
  <si>
    <t>09/5/2025</t>
  </si>
  <si>
    <t>184</t>
  </si>
  <si>
    <t>192</t>
  </si>
  <si>
    <t>191</t>
  </si>
  <si>
    <t>190</t>
  </si>
  <si>
    <t>195</t>
  </si>
  <si>
    <t>220/189</t>
  </si>
  <si>
    <t>198</t>
  </si>
  <si>
    <t>274</t>
  </si>
  <si>
    <t>263</t>
  </si>
  <si>
    <t>SL</t>
  </si>
  <si>
    <t>DATE</t>
  </si>
  <si>
    <t>LR NO</t>
  </si>
  <si>
    <t>DO/02111</t>
  </si>
  <si>
    <t>DO/02559</t>
  </si>
  <si>
    <t>DO/02736</t>
  </si>
  <si>
    <t>DO/02737</t>
  </si>
  <si>
    <t>DO/02894</t>
  </si>
  <si>
    <t>DO/03624</t>
  </si>
  <si>
    <t>MA/01367</t>
  </si>
  <si>
    <t>MA/01561</t>
  </si>
  <si>
    <t>MA/01586</t>
  </si>
  <si>
    <t>MA/01588</t>
  </si>
  <si>
    <t>MA/01589</t>
  </si>
  <si>
    <t>MA/01590</t>
  </si>
  <si>
    <t>MA/01594</t>
  </si>
  <si>
    <t>MA/02055</t>
  </si>
  <si>
    <t>MA/02057</t>
  </si>
  <si>
    <t>CHANDOL</t>
  </si>
  <si>
    <t>KENDRAPARA</t>
  </si>
  <si>
    <t>JAJPUR TOWN</t>
  </si>
  <si>
    <t>PURI</t>
  </si>
  <si>
    <t>PADMAPUR</t>
  </si>
  <si>
    <t>KEONJHAR</t>
  </si>
  <si>
    <t>BARIPADA</t>
  </si>
  <si>
    <t>BALASORE</t>
  </si>
  <si>
    <t>SIMILIGUDA</t>
  </si>
  <si>
    <t>JEYPORE</t>
  </si>
  <si>
    <t>SAMBALPUR</t>
  </si>
  <si>
    <t>ROURKELA</t>
  </si>
  <si>
    <t>CTC</t>
  </si>
  <si>
    <t>INV NO</t>
  </si>
  <si>
    <t>FROM</t>
  </si>
  <si>
    <t>TO</t>
  </si>
  <si>
    <t>CASE</t>
  </si>
  <si>
    <t>RATE</t>
  </si>
  <si>
    <t>HAM</t>
  </si>
  <si>
    <t>AMOUNT</t>
  </si>
  <si>
    <t>INVOICE
PRAGATI LOGISTICS,SAMANTA SAHI KHUNTIA LANE,8984191006
GST No:21AGHPB9356M1Z9</t>
  </si>
  <si>
    <t xml:space="preserve">Indian Agencies
Address: MAHATAB ROAD, CUTTACK,9437273434
GST No:21AOJPS2266K1ZQ
</t>
  </si>
  <si>
    <t>DD CH</t>
  </si>
  <si>
    <t>LR.CH</t>
  </si>
  <si>
    <t>Thanking you for your business.
PRAGATI LOGISTICS</t>
  </si>
  <si>
    <t>(RUPEES THREE THOUSAND SEVEN HUNDRED EIGHTY FOUR ONLY)</t>
  </si>
  <si>
    <t>Kindly, verify &amp; confirm within 7 days, else GST will be filed by 20th JUNE, 2025. 
GST to be paid by Consignor under Reverse Charge Mechanism(RCM) as per GST.</t>
  </si>
  <si>
    <t xml:space="preserve">Bill Date: 31/05/2025
Bill NO : 6605
Total Amount : 3784.00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</si>
</sst>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6</xdr:col>
      <xdr:colOff>180975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505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4" sqref="O4"/>
    </sheetView>
  </sheetViews>
  <sheetFormatPr defaultRowHeight="15"/>
  <cols>
    <col min="1" max="1" width="3" bestFit="1" customWidth="1"/>
    <col min="2" max="2" width="9.7109375" bestFit="1" customWidth="1"/>
    <col min="3" max="3" width="10.7109375" customWidth="1"/>
    <col min="4" max="4" width="7.8554687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6" bestFit="1" customWidth="1"/>
    <col min="12" max="12" width="9.42578125" bestFit="1" customWidth="1"/>
  </cols>
  <sheetData>
    <row r="1" spans="1:12" s="1" customFormat="1" ht="90" customHeight="1">
      <c r="A1" s="16"/>
      <c r="B1" s="16"/>
      <c r="C1" s="16"/>
      <c r="D1" s="16"/>
      <c r="E1" s="16"/>
      <c r="F1" s="16"/>
      <c r="G1" s="16"/>
      <c r="H1" s="17" t="s">
        <v>60</v>
      </c>
      <c r="I1" s="17"/>
      <c r="J1" s="17"/>
      <c r="K1" s="17"/>
      <c r="L1" s="17"/>
    </row>
    <row r="2" spans="1:12" s="1" customFormat="1" ht="63.75" customHeight="1">
      <c r="A2" s="16" t="s">
        <v>61</v>
      </c>
      <c r="B2" s="16"/>
      <c r="C2" s="16"/>
      <c r="D2" s="16"/>
      <c r="E2" s="16"/>
      <c r="F2" s="16"/>
      <c r="G2" s="16"/>
      <c r="H2" s="17" t="s">
        <v>67</v>
      </c>
      <c r="I2" s="17"/>
      <c r="J2" s="17"/>
      <c r="K2" s="17"/>
      <c r="L2" s="17"/>
    </row>
    <row r="3" spans="1:12" s="2" customFormat="1">
      <c r="A3" s="3" t="s">
        <v>22</v>
      </c>
      <c r="B3" s="3" t="s">
        <v>23</v>
      </c>
      <c r="C3" s="3" t="s">
        <v>24</v>
      </c>
      <c r="D3" s="3" t="s">
        <v>53</v>
      </c>
      <c r="E3" s="3" t="s">
        <v>54</v>
      </c>
      <c r="F3" s="3" t="s">
        <v>55</v>
      </c>
      <c r="G3" s="3" t="s">
        <v>56</v>
      </c>
      <c r="H3" s="6" t="s">
        <v>57</v>
      </c>
      <c r="I3" s="6" t="s">
        <v>58</v>
      </c>
      <c r="J3" s="6" t="s">
        <v>62</v>
      </c>
      <c r="K3" s="6" t="s">
        <v>63</v>
      </c>
      <c r="L3" s="6" t="s">
        <v>59</v>
      </c>
    </row>
    <row r="4" spans="1:12">
      <c r="A4" s="4">
        <v>1</v>
      </c>
      <c r="B4" s="4" t="s">
        <v>0</v>
      </c>
      <c r="C4" s="4" t="s">
        <v>25</v>
      </c>
      <c r="D4" s="4" t="s">
        <v>1</v>
      </c>
      <c r="E4" s="5" t="s">
        <v>52</v>
      </c>
      <c r="F4" s="4" t="s">
        <v>40</v>
      </c>
      <c r="G4" s="4">
        <v>1</v>
      </c>
      <c r="H4" s="7">
        <v>60</v>
      </c>
      <c r="I4" s="7">
        <f>G4*2</f>
        <v>2</v>
      </c>
      <c r="J4" s="7">
        <f>G4*12</f>
        <v>12</v>
      </c>
      <c r="K4" s="7">
        <v>50</v>
      </c>
      <c r="L4" s="7">
        <f>G4*H4+I4+J4+K4</f>
        <v>124</v>
      </c>
    </row>
    <row r="5" spans="1:12">
      <c r="A5" s="4">
        <v>2</v>
      </c>
      <c r="B5" s="4" t="s">
        <v>12</v>
      </c>
      <c r="C5" s="4" t="s">
        <v>31</v>
      </c>
      <c r="D5" s="4" t="s">
        <v>13</v>
      </c>
      <c r="E5" s="5" t="s">
        <v>52</v>
      </c>
      <c r="F5" s="4" t="s">
        <v>44</v>
      </c>
      <c r="G5" s="4">
        <v>5</v>
      </c>
      <c r="H5" s="7">
        <v>60</v>
      </c>
      <c r="I5" s="7">
        <f t="shared" ref="I5:I18" si="0">G5*2</f>
        <v>10</v>
      </c>
      <c r="J5" s="7">
        <f t="shared" ref="J5:J18" si="1">G5*12</f>
        <v>60</v>
      </c>
      <c r="K5" s="7">
        <v>50</v>
      </c>
      <c r="L5" s="7">
        <f t="shared" ref="L5:L18" si="2">G5*H5+I5+J5+K5</f>
        <v>420</v>
      </c>
    </row>
    <row r="6" spans="1:12">
      <c r="A6" s="4">
        <v>3</v>
      </c>
      <c r="B6" s="4" t="s">
        <v>2</v>
      </c>
      <c r="C6" s="4" t="s">
        <v>26</v>
      </c>
      <c r="D6" s="4" t="s">
        <v>3</v>
      </c>
      <c r="E6" s="5" t="s">
        <v>52</v>
      </c>
      <c r="F6" s="4" t="s">
        <v>41</v>
      </c>
      <c r="G6" s="4">
        <v>3</v>
      </c>
      <c r="H6" s="7">
        <v>60</v>
      </c>
      <c r="I6" s="7">
        <f t="shared" si="0"/>
        <v>6</v>
      </c>
      <c r="J6" s="7">
        <f t="shared" si="1"/>
        <v>36</v>
      </c>
      <c r="K6" s="7">
        <v>50</v>
      </c>
      <c r="L6" s="7">
        <f t="shared" si="2"/>
        <v>272</v>
      </c>
    </row>
    <row r="7" spans="1:12">
      <c r="A7" s="4">
        <v>4</v>
      </c>
      <c r="B7" s="4" t="s">
        <v>4</v>
      </c>
      <c r="C7" s="4" t="s">
        <v>27</v>
      </c>
      <c r="D7" s="4" t="s">
        <v>5</v>
      </c>
      <c r="E7" s="5" t="s">
        <v>52</v>
      </c>
      <c r="F7" s="4" t="s">
        <v>42</v>
      </c>
      <c r="G7" s="4">
        <v>2</v>
      </c>
      <c r="H7" s="7">
        <v>60</v>
      </c>
      <c r="I7" s="7">
        <f t="shared" si="0"/>
        <v>4</v>
      </c>
      <c r="J7" s="7">
        <f t="shared" si="1"/>
        <v>24</v>
      </c>
      <c r="K7" s="7">
        <v>50</v>
      </c>
      <c r="L7" s="7">
        <f t="shared" si="2"/>
        <v>198</v>
      </c>
    </row>
    <row r="8" spans="1:12">
      <c r="A8" s="4">
        <v>5</v>
      </c>
      <c r="B8" s="4" t="s">
        <v>4</v>
      </c>
      <c r="C8" s="4" t="s">
        <v>28</v>
      </c>
      <c r="D8" s="4" t="s">
        <v>6</v>
      </c>
      <c r="E8" s="5" t="s">
        <v>52</v>
      </c>
      <c r="F8" s="4" t="s">
        <v>42</v>
      </c>
      <c r="G8" s="4">
        <v>1</v>
      </c>
      <c r="H8" s="7">
        <v>60</v>
      </c>
      <c r="I8" s="7">
        <f t="shared" si="0"/>
        <v>2</v>
      </c>
      <c r="J8" s="7">
        <f t="shared" si="1"/>
        <v>12</v>
      </c>
      <c r="K8" s="7">
        <v>50</v>
      </c>
      <c r="L8" s="7">
        <f t="shared" si="2"/>
        <v>124</v>
      </c>
    </row>
    <row r="9" spans="1:12">
      <c r="A9" s="4">
        <v>6</v>
      </c>
      <c r="B9" s="4" t="s">
        <v>4</v>
      </c>
      <c r="C9" s="4" t="s">
        <v>32</v>
      </c>
      <c r="D9" s="4" t="s">
        <v>14</v>
      </c>
      <c r="E9" s="5" t="s">
        <v>52</v>
      </c>
      <c r="F9" s="4" t="s">
        <v>45</v>
      </c>
      <c r="G9" s="4">
        <v>1</v>
      </c>
      <c r="H9" s="7">
        <v>60</v>
      </c>
      <c r="I9" s="7">
        <f t="shared" si="0"/>
        <v>2</v>
      </c>
      <c r="J9" s="7">
        <f t="shared" si="1"/>
        <v>12</v>
      </c>
      <c r="K9" s="7">
        <v>50</v>
      </c>
      <c r="L9" s="7">
        <f t="shared" si="2"/>
        <v>124</v>
      </c>
    </row>
    <row r="10" spans="1:12">
      <c r="A10" s="4">
        <v>7</v>
      </c>
      <c r="B10" s="4" t="s">
        <v>4</v>
      </c>
      <c r="C10" s="4" t="s">
        <v>33</v>
      </c>
      <c r="D10" s="4" t="s">
        <v>15</v>
      </c>
      <c r="E10" s="5" t="s">
        <v>52</v>
      </c>
      <c r="F10" s="4" t="s">
        <v>46</v>
      </c>
      <c r="G10" s="4">
        <v>1</v>
      </c>
      <c r="H10" s="7">
        <v>60</v>
      </c>
      <c r="I10" s="7">
        <f t="shared" si="0"/>
        <v>2</v>
      </c>
      <c r="J10" s="7">
        <f t="shared" si="1"/>
        <v>12</v>
      </c>
      <c r="K10" s="7">
        <v>50</v>
      </c>
      <c r="L10" s="7">
        <f t="shared" si="2"/>
        <v>124</v>
      </c>
    </row>
    <row r="11" spans="1:12">
      <c r="A11" s="4">
        <v>8</v>
      </c>
      <c r="B11" s="4" t="s">
        <v>4</v>
      </c>
      <c r="C11" s="4" t="s">
        <v>34</v>
      </c>
      <c r="D11" s="4" t="s">
        <v>16</v>
      </c>
      <c r="E11" s="5" t="s">
        <v>52</v>
      </c>
      <c r="F11" s="4" t="s">
        <v>47</v>
      </c>
      <c r="G11" s="4">
        <v>1</v>
      </c>
      <c r="H11" s="7">
        <v>60</v>
      </c>
      <c r="I11" s="7">
        <f t="shared" si="0"/>
        <v>2</v>
      </c>
      <c r="J11" s="7">
        <f t="shared" si="1"/>
        <v>12</v>
      </c>
      <c r="K11" s="7">
        <v>50</v>
      </c>
      <c r="L11" s="7">
        <f t="shared" si="2"/>
        <v>124</v>
      </c>
    </row>
    <row r="12" spans="1:12">
      <c r="A12" s="4">
        <v>9</v>
      </c>
      <c r="B12" s="4" t="s">
        <v>4</v>
      </c>
      <c r="C12" s="4" t="s">
        <v>35</v>
      </c>
      <c r="D12" s="4" t="s">
        <v>17</v>
      </c>
      <c r="E12" s="5" t="s">
        <v>52</v>
      </c>
      <c r="F12" s="4" t="s">
        <v>48</v>
      </c>
      <c r="G12" s="4">
        <v>2</v>
      </c>
      <c r="H12" s="7">
        <v>60</v>
      </c>
      <c r="I12" s="7">
        <f t="shared" si="0"/>
        <v>4</v>
      </c>
      <c r="J12" s="7">
        <f t="shared" si="1"/>
        <v>24</v>
      </c>
      <c r="K12" s="7">
        <v>50</v>
      </c>
      <c r="L12" s="7">
        <f t="shared" si="2"/>
        <v>198</v>
      </c>
    </row>
    <row r="13" spans="1:12">
      <c r="A13" s="4">
        <v>10</v>
      </c>
      <c r="B13" s="4" t="s">
        <v>4</v>
      </c>
      <c r="C13" s="4" t="s">
        <v>36</v>
      </c>
      <c r="D13" s="4" t="s">
        <v>18</v>
      </c>
      <c r="E13" s="5" t="s">
        <v>52</v>
      </c>
      <c r="F13" s="4" t="s">
        <v>49</v>
      </c>
      <c r="G13" s="4">
        <v>4</v>
      </c>
      <c r="H13" s="7">
        <v>60</v>
      </c>
      <c r="I13" s="7">
        <f t="shared" si="0"/>
        <v>8</v>
      </c>
      <c r="J13" s="7">
        <f t="shared" si="1"/>
        <v>48</v>
      </c>
      <c r="K13" s="7">
        <v>50</v>
      </c>
      <c r="L13" s="7">
        <f t="shared" si="2"/>
        <v>346</v>
      </c>
    </row>
    <row r="14" spans="1:12">
      <c r="A14" s="4">
        <v>11</v>
      </c>
      <c r="B14" s="4" t="s">
        <v>4</v>
      </c>
      <c r="C14" s="4" t="s">
        <v>37</v>
      </c>
      <c r="D14" s="4" t="s">
        <v>19</v>
      </c>
      <c r="E14" s="5" t="s">
        <v>52</v>
      </c>
      <c r="F14" s="4" t="s">
        <v>50</v>
      </c>
      <c r="G14" s="4">
        <v>2</v>
      </c>
      <c r="H14" s="7">
        <v>60</v>
      </c>
      <c r="I14" s="7">
        <f t="shared" si="0"/>
        <v>4</v>
      </c>
      <c r="J14" s="7">
        <f t="shared" si="1"/>
        <v>24</v>
      </c>
      <c r="K14" s="7">
        <v>50</v>
      </c>
      <c r="L14" s="7">
        <f t="shared" si="2"/>
        <v>198</v>
      </c>
    </row>
    <row r="15" spans="1:12">
      <c r="A15" s="4">
        <v>12</v>
      </c>
      <c r="B15" s="4" t="s">
        <v>7</v>
      </c>
      <c r="C15" s="4" t="s">
        <v>29</v>
      </c>
      <c r="D15" s="4" t="s">
        <v>8</v>
      </c>
      <c r="E15" s="5" t="s">
        <v>52</v>
      </c>
      <c r="F15" s="4" t="s">
        <v>43</v>
      </c>
      <c r="G15" s="4">
        <v>2</v>
      </c>
      <c r="H15" s="7">
        <v>60</v>
      </c>
      <c r="I15" s="7">
        <f t="shared" si="0"/>
        <v>4</v>
      </c>
      <c r="J15" s="7">
        <f t="shared" si="1"/>
        <v>24</v>
      </c>
      <c r="K15" s="7">
        <v>50</v>
      </c>
      <c r="L15" s="7">
        <f t="shared" si="2"/>
        <v>198</v>
      </c>
    </row>
    <row r="16" spans="1:12">
      <c r="A16" s="4">
        <v>13</v>
      </c>
      <c r="B16" s="4" t="s">
        <v>11</v>
      </c>
      <c r="C16" s="4" t="s">
        <v>38</v>
      </c>
      <c r="D16" s="4" t="s">
        <v>20</v>
      </c>
      <c r="E16" s="5" t="s">
        <v>52</v>
      </c>
      <c r="F16" s="4" t="s">
        <v>51</v>
      </c>
      <c r="G16" s="4">
        <v>3</v>
      </c>
      <c r="H16" s="7">
        <v>60</v>
      </c>
      <c r="I16" s="7">
        <f t="shared" si="0"/>
        <v>6</v>
      </c>
      <c r="J16" s="7">
        <f t="shared" si="1"/>
        <v>36</v>
      </c>
      <c r="K16" s="7">
        <v>50</v>
      </c>
      <c r="L16" s="7">
        <f t="shared" si="2"/>
        <v>272</v>
      </c>
    </row>
    <row r="17" spans="1:12">
      <c r="A17" s="4">
        <v>14</v>
      </c>
      <c r="B17" s="4" t="s">
        <v>11</v>
      </c>
      <c r="C17" s="4" t="s">
        <v>39</v>
      </c>
      <c r="D17" s="4" t="s">
        <v>21</v>
      </c>
      <c r="E17" s="5" t="s">
        <v>52</v>
      </c>
      <c r="F17" s="4" t="s">
        <v>51</v>
      </c>
      <c r="G17" s="4">
        <v>9</v>
      </c>
      <c r="H17" s="7">
        <v>60</v>
      </c>
      <c r="I17" s="7">
        <f t="shared" si="0"/>
        <v>18</v>
      </c>
      <c r="J17" s="7">
        <f t="shared" si="1"/>
        <v>108</v>
      </c>
      <c r="K17" s="7">
        <v>50</v>
      </c>
      <c r="L17" s="7">
        <f t="shared" si="2"/>
        <v>716</v>
      </c>
    </row>
    <row r="18" spans="1:12">
      <c r="A18" s="4">
        <v>15</v>
      </c>
      <c r="B18" s="4" t="s">
        <v>9</v>
      </c>
      <c r="C18" s="4" t="s">
        <v>30</v>
      </c>
      <c r="D18" s="4" t="s">
        <v>10</v>
      </c>
      <c r="E18" s="5" t="s">
        <v>52</v>
      </c>
      <c r="F18" s="4" t="s">
        <v>40</v>
      </c>
      <c r="G18" s="4">
        <v>4</v>
      </c>
      <c r="H18" s="7">
        <v>60</v>
      </c>
      <c r="I18" s="7">
        <f t="shared" si="0"/>
        <v>8</v>
      </c>
      <c r="J18" s="7">
        <f t="shared" si="1"/>
        <v>48</v>
      </c>
      <c r="K18" s="7">
        <v>50</v>
      </c>
      <c r="L18" s="7">
        <f t="shared" si="2"/>
        <v>346</v>
      </c>
    </row>
    <row r="19" spans="1:12" s="9" customFormat="1">
      <c r="A19" s="10" t="s">
        <v>65</v>
      </c>
      <c r="B19" s="11"/>
      <c r="C19" s="11"/>
      <c r="D19" s="11"/>
      <c r="E19" s="11"/>
      <c r="F19" s="11"/>
      <c r="G19" s="11"/>
      <c r="H19" s="12"/>
      <c r="I19" s="12"/>
      <c r="J19" s="12"/>
      <c r="K19" s="13"/>
      <c r="L19" s="8">
        <f>SUM(L4:L18)</f>
        <v>3784</v>
      </c>
    </row>
    <row r="20" spans="1:12" s="9" customFormat="1" ht="30" customHeight="1">
      <c r="A20" s="14" t="s">
        <v>66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  <c r="L20" s="15"/>
    </row>
    <row r="21" spans="1:12" s="9" customFormat="1" ht="30" customHeight="1">
      <c r="A21" s="14" t="s">
        <v>64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</row>
  </sheetData>
  <sortState ref="B2:G16">
    <sortCondition ref="B2"/>
  </sortState>
  <mergeCells count="7">
    <mergeCell ref="A19:K19"/>
    <mergeCell ref="A20:L20"/>
    <mergeCell ref="A21:L21"/>
    <mergeCell ref="A1:G1"/>
    <mergeCell ref="H1:L1"/>
    <mergeCell ref="A2:G2"/>
    <mergeCell ref="H2:L2"/>
  </mergeCells>
  <conditionalFormatting sqref="C20:C21">
    <cfRule type="duplicateValues" dxfId="1" priority="2"/>
  </conditionalFormatting>
  <conditionalFormatting sqref="C19">
    <cfRule type="duplicateValues" dxfId="0" priority="1"/>
  </conditionalFormatting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2025-06-13T03:46:38Z</cp:lastPrinted>
  <dcterms:created xsi:type="dcterms:W3CDTF">2025-06-09T06:34:30Z</dcterms:created>
  <dcterms:modified xsi:type="dcterms:W3CDTF">2025-06-13T03:46:41Z</dcterms:modified>
</cp:coreProperties>
</file>