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Sheet1!$A$7:$K$104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02" i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H8"/>
  <c r="J8" s="1"/>
  <c r="J101" l="1"/>
  <c r="G151" i="5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H8"/>
  <c r="J8" s="1"/>
  <c r="J150" l="1"/>
  <c r="G133" i="6"/>
  <c r="G124"/>
  <c r="G94"/>
  <c r="H65"/>
  <c r="J65" s="1"/>
  <c r="H66"/>
  <c r="J66" s="1"/>
  <c r="H119"/>
  <c r="J119" s="1"/>
  <c r="H99"/>
  <c r="J99" s="1"/>
  <c r="H116"/>
  <c r="J116" s="1"/>
  <c r="H52"/>
  <c r="J52" s="1"/>
  <c r="H48"/>
  <c r="J48" s="1"/>
  <c r="H86"/>
  <c r="J86" s="1"/>
  <c r="H12"/>
  <c r="J12" s="1"/>
  <c r="H15"/>
  <c r="J15" s="1"/>
  <c r="H129"/>
  <c r="J129" s="1"/>
  <c r="H38"/>
  <c r="J38" s="1"/>
  <c r="H87"/>
  <c r="J87" s="1"/>
  <c r="H72"/>
  <c r="J72" s="1"/>
  <c r="H103"/>
  <c r="J103" s="1"/>
  <c r="H120"/>
  <c r="J120" s="1"/>
  <c r="H104"/>
  <c r="J104" s="1"/>
  <c r="H34"/>
  <c r="J34" s="1"/>
  <c r="H11"/>
  <c r="J11" s="1"/>
  <c r="H69"/>
  <c r="J69" s="1"/>
  <c r="H37"/>
  <c r="J37" s="1"/>
  <c r="H80"/>
  <c r="J80" s="1"/>
  <c r="H43"/>
  <c r="J43" s="1"/>
  <c r="H10"/>
  <c r="J10" s="1"/>
  <c r="H123"/>
  <c r="J123" s="1"/>
  <c r="H126"/>
  <c r="J126" s="1"/>
  <c r="H121"/>
  <c r="J121" s="1"/>
  <c r="H106"/>
  <c r="J106" s="1"/>
  <c r="H18"/>
  <c r="J18" s="1"/>
  <c r="H130"/>
  <c r="J130" s="1"/>
  <c r="H122"/>
  <c r="J122" s="1"/>
  <c r="H79"/>
  <c r="J79" s="1"/>
  <c r="H42"/>
  <c r="J42" s="1"/>
  <c r="H62"/>
  <c r="J62" s="1"/>
  <c r="H19"/>
  <c r="J19" s="1"/>
  <c r="H25"/>
  <c r="J25" s="1"/>
  <c r="H74"/>
  <c r="J74" s="1"/>
  <c r="H9"/>
  <c r="J9" s="1"/>
  <c r="H88"/>
  <c r="J88" s="1"/>
  <c r="H115"/>
  <c r="J115" s="1"/>
  <c r="H41"/>
  <c r="J41" s="1"/>
  <c r="H60"/>
  <c r="J60" s="1"/>
  <c r="H55"/>
  <c r="J55" s="1"/>
  <c r="H89"/>
  <c r="J89" s="1"/>
  <c r="H85"/>
  <c r="J85" s="1"/>
  <c r="H84"/>
  <c r="J84" s="1"/>
  <c r="H112"/>
  <c r="J112" s="1"/>
  <c r="H128"/>
  <c r="J128" s="1"/>
  <c r="H110"/>
  <c r="J110" s="1"/>
  <c r="H111"/>
  <c r="J111" s="1"/>
  <c r="H118"/>
  <c r="J118" s="1"/>
  <c r="H29"/>
  <c r="J29" s="1"/>
  <c r="H8"/>
  <c r="J8" s="1"/>
  <c r="H73"/>
  <c r="J73" s="1"/>
  <c r="H71"/>
  <c r="J71" s="1"/>
  <c r="H50"/>
  <c r="J50" s="1"/>
  <c r="H102"/>
  <c r="J102" s="1"/>
  <c r="H105"/>
  <c r="J105" s="1"/>
  <c r="H92"/>
  <c r="J92" s="1"/>
  <c r="H108"/>
  <c r="J108" s="1"/>
  <c r="H33"/>
  <c r="J33" s="1"/>
  <c r="H17"/>
  <c r="J17" s="1"/>
  <c r="H54"/>
  <c r="J54" s="1"/>
  <c r="H57"/>
  <c r="J57" s="1"/>
  <c r="H7"/>
  <c r="J7" s="1"/>
  <c r="H46"/>
  <c r="J46" s="1"/>
  <c r="H109"/>
  <c r="J109" s="1"/>
  <c r="H49"/>
  <c r="J49" s="1"/>
  <c r="H27"/>
  <c r="J27" s="1"/>
  <c r="H21"/>
  <c r="J21" s="1"/>
  <c r="H97"/>
  <c r="J97" s="1"/>
  <c r="H91"/>
  <c r="J91" s="1"/>
  <c r="H26"/>
  <c r="J26" s="1"/>
  <c r="H75"/>
  <c r="J75" s="1"/>
  <c r="H127"/>
  <c r="J127" s="1"/>
  <c r="H83"/>
  <c r="J83" s="1"/>
  <c r="H114"/>
  <c r="J114" s="1"/>
  <c r="H58"/>
  <c r="J58" s="1"/>
  <c r="H6"/>
  <c r="J6" s="1"/>
  <c r="H67"/>
  <c r="J67" s="1"/>
  <c r="H28"/>
  <c r="J28" s="1"/>
  <c r="H5"/>
  <c r="J5" s="1"/>
  <c r="H30"/>
  <c r="J30" s="1"/>
  <c r="H32"/>
  <c r="J32" s="1"/>
  <c r="H4"/>
  <c r="J4" s="1"/>
  <c r="H70"/>
  <c r="J70" s="1"/>
  <c r="H40"/>
  <c r="J40" s="1"/>
  <c r="H93"/>
  <c r="J93" s="1"/>
  <c r="H36"/>
  <c r="J36" s="1"/>
  <c r="H63"/>
  <c r="J63" s="1"/>
  <c r="H31"/>
  <c r="J31" s="1"/>
  <c r="H39"/>
  <c r="J39" s="1"/>
  <c r="H82"/>
  <c r="J82" s="1"/>
  <c r="H24"/>
  <c r="J24" s="1"/>
  <c r="H68"/>
  <c r="J68" s="1"/>
  <c r="H16"/>
  <c r="J16" s="1"/>
  <c r="H3"/>
  <c r="J3" s="1"/>
  <c r="H53"/>
  <c r="J53" s="1"/>
  <c r="H14"/>
  <c r="J14" s="1"/>
  <c r="H20"/>
  <c r="J20" s="1"/>
  <c r="H64"/>
  <c r="J64" s="1"/>
  <c r="H51"/>
  <c r="J51" s="1"/>
  <c r="H59"/>
  <c r="J59" s="1"/>
  <c r="H98"/>
  <c r="J98" s="1"/>
  <c r="H81"/>
  <c r="J81" s="1"/>
  <c r="H23"/>
  <c r="J23" s="1"/>
  <c r="H45"/>
  <c r="J45" s="1"/>
  <c r="H2"/>
  <c r="J2" s="1"/>
  <c r="H90"/>
  <c r="J90" s="1"/>
  <c r="H113"/>
  <c r="J113" s="1"/>
  <c r="H22"/>
  <c r="J22" s="1"/>
  <c r="H77"/>
  <c r="J77" s="1"/>
  <c r="H132"/>
  <c r="J132" s="1"/>
  <c r="H107"/>
  <c r="J107" s="1"/>
  <c r="H117"/>
  <c r="J117" s="1"/>
  <c r="H78"/>
  <c r="J78" s="1"/>
  <c r="H61"/>
  <c r="J61" s="1"/>
  <c r="H44"/>
  <c r="J44" s="1"/>
  <c r="H101"/>
  <c r="J101" s="1"/>
  <c r="H13"/>
  <c r="J13" s="1"/>
  <c r="H35"/>
  <c r="J35" s="1"/>
  <c r="H76"/>
  <c r="J76" s="1"/>
  <c r="H131"/>
  <c r="J131" s="1"/>
  <c r="H47"/>
  <c r="J47" s="1"/>
  <c r="H100"/>
  <c r="J100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6" s="1"/>
  <c r="A127" s="1"/>
  <c r="A128" s="1"/>
  <c r="A129" s="1"/>
  <c r="A130" s="1"/>
  <c r="A131" s="1"/>
  <c r="A132" s="1"/>
  <c r="H56"/>
  <c r="J56" s="1"/>
</calcChain>
</file>

<file path=xl/sharedStrings.xml><?xml version="1.0" encoding="utf-8"?>
<sst xmlns="http://schemas.openxmlformats.org/spreadsheetml/2006/main" count="2216" uniqueCount="898">
  <si>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</si>
  <si>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</si>
  <si>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</si>
  <si>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</si>
  <si>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</si>
  <si>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</si>
  <si>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</si>
  <si>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</si>
  <si>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</si>
  <si>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</si>
  <si>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</si>
  <si>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</si>
  <si>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</si>
  <si>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</si>
  <si>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</si>
  <si>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</si>
  <si>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</si>
  <si>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</si>
  <si>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</si>
  <si>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</si>
  <si>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</si>
  <si>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</si>
  <si>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</si>
  <si>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</si>
  <si>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</si>
  <si>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</si>
  <si>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</si>
  <si>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</si>
  <si>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</si>
  <si>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</si>
  <si>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</si>
  <si>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</si>
  <si>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</si>
  <si>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</si>
  <si>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</si>
  <si>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</si>
  <si>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</si>
  <si>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</si>
  <si>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</si>
  <si>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</si>
  <si>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</si>
  <si>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</si>
  <si>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</si>
  <si>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</si>
  <si>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</si>
  <si>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</si>
  <si>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</si>
  <si>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</si>
  <si>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</si>
  <si>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</si>
  <si>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</si>
  <si>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</si>
  <si>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</si>
  <si>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</si>
  <si>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</si>
  <si>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</si>
  <si>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</si>
  <si>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</si>
  <si>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</si>
  <si>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</si>
  <si>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</si>
  <si>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</si>
  <si>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</si>
  <si>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</si>
  <si>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</si>
  <si>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</si>
  <si>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</si>
  <si>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</si>
  <si>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</si>
  <si>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</si>
  <si>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</si>
  <si>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</si>
  <si>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</si>
  <si>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</si>
  <si>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</si>
  <si>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</si>
  <si>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</si>
  <si>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</si>
  <si>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</si>
  <si>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</si>
  <si>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</si>
  <si>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</si>
  <si>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</si>
  <si>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</si>
  <si>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</si>
  <si>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</si>
  <si>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</si>
  <si>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</si>
  <si>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</si>
  <si>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</si>
  <si>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</si>
  <si>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</si>
  <si>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</si>
  <si>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</si>
  <si>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</si>
  <si>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</si>
  <si>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</si>
  <si>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</si>
  <si>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</si>
  <si>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</si>
  <si>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</si>
  <si>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</si>
  <si>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</si>
  <si>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</si>
  <si>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</si>
  <si>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</si>
  <si>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</si>
  <si>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</si>
  <si>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</si>
  <si>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</si>
  <si>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</si>
  <si>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</si>
  <si>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</si>
  <si>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</si>
  <si>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</si>
  <si>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</si>
  <si>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</si>
  <si>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</si>
  <si>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</si>
  <si>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</si>
  <si>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</si>
  <si>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</si>
  <si>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</si>
  <si>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</si>
  <si>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</si>
  <si>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</si>
  <si>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</si>
  <si>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</si>
  <si>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</si>
  <si>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</si>
  <si>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</si>
  <si>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</si>
  <si>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</si>
  <si>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</si>
  <si>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</si>
  <si>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</si>
  <si>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</si>
  <si>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</si>
  <si>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</si>
  <si>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</si>
  <si>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</si>
  <si>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</si>
  <si>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</si>
  <si>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</si>
  <si>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</si>
  <si>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</si>
  <si>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</si>
  <si>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</si>
  <si>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</si>
  <si>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</si>
  <si>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</si>
  <si>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</si>
  <si>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</si>
  <si>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</si>
  <si>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</si>
  <si>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</si>
  <si>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</si>
  <si>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</si>
  <si>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</si>
  <si>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</si>
  <si>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</si>
  <si>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</si>
  <si>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</si>
  <si>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</si>
  <si>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</si>
  <si>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</si>
  <si>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</si>
  <si>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</si>
  <si>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</si>
  <si>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</si>
  <si>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</si>
  <si>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</si>
  <si>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</si>
  <si>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</si>
  <si>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</si>
  <si>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</si>
  <si>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</si>
  <si>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</si>
  <si>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</si>
  <si>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</si>
  <si>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</si>
  <si>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</si>
  <si>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</si>
  <si>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</si>
  <si>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</si>
  <si>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</si>
  <si>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</si>
  <si>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</si>
  <si>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</si>
  <si>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</si>
  <si>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</si>
  <si>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</si>
  <si>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</si>
  <si>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</si>
  <si>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</si>
  <si>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</si>
  <si>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</si>
  <si>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</si>
  <si>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</si>
  <si>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</si>
  <si>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</si>
  <si>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</si>
  <si>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</si>
  <si>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</si>
  <si>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</si>
  <si>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</si>
  <si>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</si>
  <si>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</si>
  <si>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</si>
  <si>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</si>
  <si>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</si>
  <si>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</si>
  <si>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</si>
  <si>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</si>
  <si>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</si>
  <si>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</si>
  <si>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</si>
  <si>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</si>
  <si>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</si>
  <si>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</si>
  <si>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</si>
  <si>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</si>
  <si>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</si>
  <si>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</si>
  <si>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</si>
  <si>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</si>
  <si>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</si>
  <si>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</si>
  <si>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</si>
  <si>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</si>
  <si>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</si>
  <si>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</si>
  <si>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</si>
  <si>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</si>
  <si>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</si>
  <si>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</si>
  <si>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</si>
  <si>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</si>
  <si>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</si>
  <si>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</si>
  <si>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</si>
  <si>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</si>
  <si>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</si>
  <si>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</si>
  <si>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</si>
  <si>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</si>
  <si>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</si>
  <si>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</si>
  <si>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</si>
  <si>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</si>
  <si>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</si>
  <si>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</si>
  <si>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</si>
  <si>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</si>
  <si>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</si>
  <si>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</si>
  <si>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</si>
  <si>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</si>
  <si>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</si>
  <si>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</si>
  <si>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</si>
  <si>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</si>
  <si>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</si>
  <si>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</si>
  <si>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</si>
  <si>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</si>
  <si>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</si>
  <si>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</si>
  <si>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</si>
  <si>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</si>
  <si>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</si>
  <si>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</si>
  <si>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</si>
  <si>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</si>
  <si>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</si>
  <si>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</si>
  <si>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</si>
  <si>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</si>
  <si>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</si>
  <si>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</si>
  <si>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</si>
  <si>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</si>
  <si>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</si>
  <si>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</si>
  <si>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</si>
  <si>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</si>
  <si>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</si>
  <si>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</si>
  <si>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</si>
  <si>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</si>
  <si>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</si>
  <si>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</si>
  <si>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</si>
  <si>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</si>
  <si>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</si>
  <si>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</si>
  <si>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</si>
  <si>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</si>
  <si>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</si>
  <si>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</si>
  <si>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</si>
  <si>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</si>
  <si>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</si>
  <si>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</si>
  <si>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</si>
  <si>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</si>
  <si>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</si>
  <si>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</si>
  <si>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</si>
  <si>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</si>
  <si>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</si>
  <si>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</si>
  <si>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</si>
  <si>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</si>
  <si>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</si>
  <si>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</si>
  <si>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</si>
  <si>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</si>
  <si>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</si>
  <si>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</si>
  <si>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</si>
  <si>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</si>
  <si>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</si>
  <si>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</si>
  <si>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</si>
  <si>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</si>
  <si>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</si>
  <si>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</si>
  <si>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</si>
  <si>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</si>
  <si>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</si>
  <si>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</si>
  <si>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</si>
  <si>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</si>
  <si>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</si>
  <si>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</si>
  <si>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</si>
  <si>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</si>
  <si>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</si>
  <si>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</si>
  <si>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</si>
  <si>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</si>
  <si>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</si>
  <si>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</si>
  <si>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</si>
  <si>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</si>
  <si>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</si>
  <si>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</si>
  <si>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</si>
  <si>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</si>
  <si>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</si>
  <si>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</si>
  <si>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</si>
  <si>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</si>
  <si>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</si>
  <si>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</si>
  <si>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</si>
  <si>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</si>
  <si>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</si>
  <si>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</si>
  <si>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</si>
  <si>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</si>
  <si>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</si>
  <si>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</si>
  <si>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</si>
  <si>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</si>
  <si>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</si>
  <si>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</si>
  <si>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</si>
  <si>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</si>
  <si>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</si>
  <si>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</si>
  <si>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</si>
  <si>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</si>
  <si>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</si>
  <si>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</si>
  <si>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</si>
  <si>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</si>
  <si>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</si>
  <si>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</si>
  <si>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</si>
  <si>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</si>
  <si>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</si>
  <si>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</si>
  <si>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</si>
  <si>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</si>
  <si>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</si>
  <si>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</si>
  <si>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</si>
  <si>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</si>
  <si>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</si>
  <si>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</si>
  <si>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</si>
  <si>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</si>
  <si>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</si>
  <si>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</si>
  <si>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</si>
  <si>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</si>
  <si>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</si>
  <si>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</si>
  <si>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</si>
  <si>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</si>
  <si>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</si>
  <si>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</si>
  <si>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</si>
  <si>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</si>
  <si>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</si>
  <si>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</si>
  <si>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</si>
  <si>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</si>
  <si>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</si>
  <si>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</si>
  <si>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</si>
  <si>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</si>
  <si>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</si>
  <si>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</si>
  <si>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</si>
  <si>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</si>
  <si>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</si>
  <si>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</si>
  <si>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</si>
  <si>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</si>
  <si>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</si>
  <si>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</si>
  <si>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</si>
  <si>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</si>
  <si>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</si>
  <si>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</si>
  <si>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</si>
  <si>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</si>
  <si>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</si>
  <si>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</si>
  <si>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</si>
  <si>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</si>
  <si>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</si>
  <si>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</si>
  <si>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</si>
  <si>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</si>
  <si>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</si>
  <si>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</si>
  <si>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</si>
  <si>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</si>
  <si>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</si>
  <si>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</si>
  <si>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</si>
  <si>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</si>
  <si>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</si>
  <si>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</si>
  <si>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</si>
  <si>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</si>
  <si>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</si>
  <si>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</si>
  <si>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</si>
  <si>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</si>
  <si>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</si>
  <si>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</si>
  <si>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</si>
  <si>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</si>
  <si>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</si>
  <si>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</si>
  <si>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</si>
  <si>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</si>
  <si>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</si>
  <si>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</si>
  <si>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</si>
  <si>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</si>
  <si>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</si>
  <si>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</si>
  <si>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</si>
  <si>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</si>
  <si>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</si>
  <si>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</si>
  <si>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</si>
  <si>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</si>
  <si>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</si>
  <si>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</si>
  <si>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</si>
  <si>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</si>
  <si>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</si>
  <si>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</si>
  <si>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</si>
  <si>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</si>
  <si>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</si>
  <si>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</si>
  <si>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</si>
  <si>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</si>
  <si>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</si>
  <si>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</si>
  <si>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</si>
  <si>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</si>
  <si>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</si>
  <si>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</si>
  <si>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</si>
  <si>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</si>
  <si>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</si>
  <si>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</si>
  <si>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</si>
  <si>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</si>
  <si>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</si>
  <si>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</si>
  <si>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</si>
  <si>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</si>
  <si>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</si>
  <si>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</si>
  <si>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</si>
  <si>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</si>
  <si>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</si>
  <si>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</si>
  <si>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</si>
  <si>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</si>
  <si>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</si>
  <si>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</si>
  <si>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</si>
  <si>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</si>
  <si>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</si>
  <si>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</si>
  <si>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</si>
  <si>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</si>
  <si>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</si>
  <si>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</si>
  <si>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</si>
  <si>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</si>
  <si>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</si>
  <si>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</si>
  <si>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</si>
  <si>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</si>
  <si>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</si>
  <si>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</si>
  <si>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</si>
  <si>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</si>
  <si>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</si>
  <si>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</si>
  <si>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</si>
  <si>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</si>
  <si>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</si>
  <si>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</si>
  <si>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</si>
  <si>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</si>
  <si>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</si>
  <si>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</si>
  <si>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</si>
  <si>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</si>
  <si>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</si>
  <si>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</si>
  <si>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</si>
  <si>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</si>
  <si>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</si>
  <si>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</si>
  <si>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</si>
  <si>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</si>
  <si>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</si>
  <si>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</si>
  <si>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</si>
  <si>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</si>
  <si>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</si>
  <si>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</si>
  <si>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</si>
  <si>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</si>
  <si>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</si>
  <si>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</si>
  <si>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</si>
  <si>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</si>
  <si>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</si>
  <si>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</si>
  <si>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</si>
  <si>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</si>
  <si>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</si>
  <si>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</si>
  <si>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</si>
  <si>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</si>
  <si>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</si>
  <si>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</si>
  <si>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</si>
  <si>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</si>
  <si>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</si>
  <si>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</si>
  <si>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</si>
  <si>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</si>
  <si>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</si>
  <si>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</si>
  <si>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</si>
  <si>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</si>
  <si>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</si>
  <si>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</si>
  <si>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</si>
  <si>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</si>
  <si>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</si>
  <si>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</si>
  <si>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</si>
  <si>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</si>
  <si>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</si>
  <si>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</si>
  <si>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</si>
  <si>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</si>
  <si>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</si>
  <si>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</si>
  <si>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</si>
  <si>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</si>
  <si>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</si>
  <si>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</si>
  <si>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</si>
  <si>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</si>
  <si>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</si>
  <si>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</si>
  <si>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</si>
  <si>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</si>
  <si>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</si>
  <si>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</si>
  <si>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</si>
  <si>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</si>
  <si>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</si>
  <si>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</si>
  <si>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</si>
  <si>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</si>
  <si>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</si>
  <si>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</si>
  <si>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</si>
  <si>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</si>
  <si>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</si>
  <si>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</si>
  <si>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</si>
  <si>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</si>
  <si>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</si>
  <si>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</si>
  <si>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</si>
  <si>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</si>
  <si>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</si>
  <si>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</si>
  <si>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</si>
  <si>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</si>
  <si>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</si>
  <si>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</si>
  <si>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</si>
  <si>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</si>
  <si>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</si>
  <si>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</si>
  <si>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</si>
  <si>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</si>
  <si>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</si>
  <si>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</si>
  <si>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</si>
  <si>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</si>
  <si>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</si>
  <si>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</si>
  <si>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</si>
  <si>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</si>
  <si>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</si>
  <si>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</si>
  <si>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</si>
  <si>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</si>
  <si>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</si>
  <si>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</si>
  <si>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</si>
  <si>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</si>
  <si>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</si>
  <si>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</si>
  <si>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</si>
  <si>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</si>
  <si>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</si>
  <si>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</si>
  <si>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</si>
  <si>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</si>
  <si>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</si>
  <si>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</si>
  <si>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</si>
  <si>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</si>
  <si>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</si>
  <si>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</si>
  <si>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</si>
  <si>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</si>
  <si>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</si>
  <si>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</si>
  <si>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</si>
  <si>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</si>
  <si>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</si>
  <si>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</si>
  <si>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</si>
  <si>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</si>
  <si>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S R AGENCIES</t>
  </si>
  <si>
    <t>AERAN ASSOCIATES</t>
  </si>
  <si>
    <t>SHREEMAHABIR TRADERS</t>
  </si>
  <si>
    <t>PARAMESHWARI ENTERPRISES</t>
  </si>
  <si>
    <t>JALESWAR</t>
  </si>
  <si>
    <t>MM MARKETING</t>
  </si>
  <si>
    <t>MONTH  : FEBRUARY, 2025.</t>
  </si>
  <si>
    <t>INVOICE DATE : 28/02/2025</t>
  </si>
  <si>
    <t>KINDLY ,VERIFY &amp; CONFIRM US  WITHIN 7 DAYS , ELSE GST WILL 20th  MARCH, 2025.</t>
  </si>
  <si>
    <t>01/2/2025</t>
  </si>
  <si>
    <t>A/2126</t>
  </si>
  <si>
    <t>2757</t>
  </si>
  <si>
    <t>A/2127</t>
  </si>
  <si>
    <t>2754</t>
  </si>
  <si>
    <t>A/2128</t>
  </si>
  <si>
    <t>2788</t>
  </si>
  <si>
    <t>A/2129</t>
  </si>
  <si>
    <t>2759</t>
  </si>
  <si>
    <t>A/2130</t>
  </si>
  <si>
    <t>2745</t>
  </si>
  <si>
    <t>A/2131</t>
  </si>
  <si>
    <t>2742</t>
  </si>
  <si>
    <t>A/2132</t>
  </si>
  <si>
    <t>2797</t>
  </si>
  <si>
    <t>PL/JA/24712</t>
  </si>
  <si>
    <t>2804</t>
  </si>
  <si>
    <t>03/2/2025</t>
  </si>
  <si>
    <t>PL/JA/24757</t>
  </si>
  <si>
    <t>2794</t>
  </si>
  <si>
    <t>04/2/2025</t>
  </si>
  <si>
    <t>A/2133</t>
  </si>
  <si>
    <t>2795</t>
  </si>
  <si>
    <t>A/2134</t>
  </si>
  <si>
    <t>2746</t>
  </si>
  <si>
    <t>A/2135</t>
  </si>
  <si>
    <t>2803/2811</t>
  </si>
  <si>
    <t>A/2136</t>
  </si>
  <si>
    <t>2800</t>
  </si>
  <si>
    <t>A/2137</t>
  </si>
  <si>
    <t>2809</t>
  </si>
  <si>
    <t>A/2138</t>
  </si>
  <si>
    <t>2805</t>
  </si>
  <si>
    <t>05/2/2025</t>
  </si>
  <si>
    <t>A/2139</t>
  </si>
  <si>
    <t>2819</t>
  </si>
  <si>
    <t>PL/JA/24938</t>
  </si>
  <si>
    <t>2820</t>
  </si>
  <si>
    <t>PL/JA/24991</t>
  </si>
  <si>
    <t>2798</t>
  </si>
  <si>
    <t>PL/JA/24992</t>
  </si>
  <si>
    <t>2813</t>
  </si>
  <si>
    <t>06/2/2025</t>
  </si>
  <si>
    <t>A/2140</t>
  </si>
  <si>
    <t>2821</t>
  </si>
  <si>
    <t>07/2/2025</t>
  </si>
  <si>
    <t>A/2141</t>
  </si>
  <si>
    <t>2827</t>
  </si>
  <si>
    <t>A/2142</t>
  </si>
  <si>
    <t>2826</t>
  </si>
  <si>
    <t>08/2/2025</t>
  </si>
  <si>
    <t>PL/JA/25259</t>
  </si>
  <si>
    <t>2844</t>
  </si>
  <si>
    <t>PL/JA/25360</t>
  </si>
  <si>
    <t>2834</t>
  </si>
  <si>
    <t>11/2/2025</t>
  </si>
  <si>
    <t>A/2144</t>
  </si>
  <si>
    <t>2861</t>
  </si>
  <si>
    <t>A/2145</t>
  </si>
  <si>
    <t>2850/2851</t>
  </si>
  <si>
    <t>A/2146</t>
  </si>
  <si>
    <t>2869</t>
  </si>
  <si>
    <t>A/2147</t>
  </si>
  <si>
    <t>2870</t>
  </si>
  <si>
    <t>A/2148</t>
  </si>
  <si>
    <t>2838</t>
  </si>
  <si>
    <t>A/2149</t>
  </si>
  <si>
    <t>2860</t>
  </si>
  <si>
    <t>A/2151</t>
  </si>
  <si>
    <t>2857</t>
  </si>
  <si>
    <t>A/2152</t>
  </si>
  <si>
    <t>2866/2865</t>
  </si>
  <si>
    <t>12/2/2025</t>
  </si>
  <si>
    <t>A/2153</t>
  </si>
  <si>
    <t>2852</t>
  </si>
  <si>
    <t>PL/JA/25471</t>
  </si>
  <si>
    <t>2872</t>
  </si>
  <si>
    <t>PL/JA/25681</t>
  </si>
  <si>
    <t>2887</t>
  </si>
  <si>
    <t>JASARPURIA DISTRIBUTORS</t>
  </si>
  <si>
    <t>13/2/2025</t>
  </si>
  <si>
    <t>A/2154</t>
  </si>
  <si>
    <t>2886</t>
  </si>
  <si>
    <t>A/2155</t>
  </si>
  <si>
    <t>2893</t>
  </si>
  <si>
    <t>A/2156</t>
  </si>
  <si>
    <t>2889</t>
  </si>
  <si>
    <t>A/2157</t>
  </si>
  <si>
    <t>14/2/2025</t>
  </si>
  <si>
    <t>A/2158</t>
  </si>
  <si>
    <t>2894</t>
  </si>
  <si>
    <t>15/2/2025</t>
  </si>
  <si>
    <t>A/2159</t>
  </si>
  <si>
    <t>2905/2906</t>
  </si>
  <si>
    <t>A/2160</t>
  </si>
  <si>
    <t>2919</t>
  </si>
  <si>
    <t>A/2161</t>
  </si>
  <si>
    <t>2925</t>
  </si>
  <si>
    <t>A/2162</t>
  </si>
  <si>
    <t>2924</t>
  </si>
  <si>
    <t>A/2163</t>
  </si>
  <si>
    <t>2900</t>
  </si>
  <si>
    <t>PL/JA/25698</t>
  </si>
  <si>
    <t>2920</t>
  </si>
  <si>
    <t>17/2/2025</t>
  </si>
  <si>
    <t>A/2164</t>
  </si>
  <si>
    <t>2907</t>
  </si>
  <si>
    <t>A/2165</t>
  </si>
  <si>
    <t>2898</t>
  </si>
  <si>
    <t>A/2166</t>
  </si>
  <si>
    <t>2930</t>
  </si>
  <si>
    <t>A/2167</t>
  </si>
  <si>
    <t>2923</t>
  </si>
  <si>
    <t>18/2/2025</t>
  </si>
  <si>
    <t>A/2168</t>
  </si>
  <si>
    <t>2926</t>
  </si>
  <si>
    <t>A/2169</t>
  </si>
  <si>
    <t>2940</t>
  </si>
  <si>
    <t>A/2170</t>
  </si>
  <si>
    <t>2950</t>
  </si>
  <si>
    <t>A/2171</t>
  </si>
  <si>
    <t>2997</t>
  </si>
  <si>
    <t>A/2172</t>
  </si>
  <si>
    <t>2943</t>
  </si>
  <si>
    <t>A/2173</t>
  </si>
  <si>
    <t>2944</t>
  </si>
  <si>
    <t>A/2174</t>
  </si>
  <si>
    <t>2952/2953</t>
  </si>
  <si>
    <t>19/2/2025</t>
  </si>
  <si>
    <t>PL/JA/26014</t>
  </si>
  <si>
    <t>2959</t>
  </si>
  <si>
    <t>20/2/2025</t>
  </si>
  <si>
    <t>A/2176</t>
  </si>
  <si>
    <t>2945</t>
  </si>
  <si>
    <t>A/2177</t>
  </si>
  <si>
    <t>2946</t>
  </si>
  <si>
    <t>A/2178</t>
  </si>
  <si>
    <t>2963</t>
  </si>
  <si>
    <t>21/2/2025</t>
  </si>
  <si>
    <t>A/2179</t>
  </si>
  <si>
    <t>2972</t>
  </si>
  <si>
    <t>A/2180</t>
  </si>
  <si>
    <t>2979</t>
  </si>
  <si>
    <t>A/2181</t>
  </si>
  <si>
    <t>2951</t>
  </si>
  <si>
    <t>A/2182</t>
  </si>
  <si>
    <t>2964</t>
  </si>
  <si>
    <t>A/2183</t>
  </si>
  <si>
    <t>2977</t>
  </si>
  <si>
    <t>A/2184</t>
  </si>
  <si>
    <t>2978</t>
  </si>
  <si>
    <t>22/2/2025</t>
  </si>
  <si>
    <t>A/2185</t>
  </si>
  <si>
    <t>2986</t>
  </si>
  <si>
    <t>A/2186</t>
  </si>
  <si>
    <t>2983</t>
  </si>
  <si>
    <t>PL/JA/26241</t>
  </si>
  <si>
    <t>2962</t>
  </si>
  <si>
    <t>PL/JA/26341</t>
  </si>
  <si>
    <t>2975</t>
  </si>
  <si>
    <t>24/2/2025</t>
  </si>
  <si>
    <t>A/2187</t>
  </si>
  <si>
    <t>3003</t>
  </si>
  <si>
    <t>PL/JA/26405</t>
  </si>
  <si>
    <t>2980</t>
  </si>
  <si>
    <t>25/2/2025</t>
  </si>
  <si>
    <t>A/2188</t>
  </si>
  <si>
    <t>3000</t>
  </si>
  <si>
    <t>A/2189</t>
  </si>
  <si>
    <t>3006</t>
  </si>
  <si>
    <t>A/2190</t>
  </si>
  <si>
    <t>3001</t>
  </si>
  <si>
    <t>A/2191</t>
  </si>
  <si>
    <t>2990</t>
  </si>
  <si>
    <t>A/2192</t>
  </si>
  <si>
    <t>2985</t>
  </si>
  <si>
    <t>A/2193</t>
  </si>
  <si>
    <t>3011</t>
  </si>
  <si>
    <t>A/2194</t>
  </si>
  <si>
    <t>3005</t>
  </si>
  <si>
    <t>26/2/2025</t>
  </si>
  <si>
    <t>A/2175</t>
  </si>
  <si>
    <t>3051</t>
  </si>
  <si>
    <t>27/2/2025</t>
  </si>
  <si>
    <t>A/2195</t>
  </si>
  <si>
    <t>3010</t>
  </si>
  <si>
    <t>PL/JA/26589</t>
  </si>
  <si>
    <t>3026</t>
  </si>
  <si>
    <t>28/2/2025</t>
  </si>
  <si>
    <t>A/2092</t>
  </si>
  <si>
    <t>3054</t>
  </si>
  <si>
    <t>A/2093</t>
  </si>
  <si>
    <t>3056</t>
  </si>
  <si>
    <t>A/2094</t>
  </si>
  <si>
    <t>3064</t>
  </si>
  <si>
    <t>A/2095</t>
  </si>
  <si>
    <t>3059</t>
  </si>
  <si>
    <t>A/2096</t>
  </si>
  <si>
    <t>3058</t>
  </si>
  <si>
    <t>A/2143</t>
  </si>
  <si>
    <t>2825</t>
  </si>
  <si>
    <t>A/2196</t>
  </si>
  <si>
    <t>3033</t>
  </si>
  <si>
    <t>A/2197</t>
  </si>
  <si>
    <t>3029/3031</t>
  </si>
  <si>
    <t>A/2198</t>
  </si>
  <si>
    <t>3032</t>
  </si>
  <si>
    <t>A/2199</t>
  </si>
  <si>
    <t>3055</t>
  </si>
  <si>
    <t>(RUPEES THREE LAKH NINETEEN THOUSAND ONE HUNDRED TWENTY FIVE ONLY)</t>
  </si>
  <si>
    <t>BILL NO : 37221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</si>
</sst>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164" fontId="3" fillId="2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2" borderId="1" xfId="0" applyNumberFormat="1" applyFont="1" applyFill="1" applyBorder="1" applyAlignment="1">
      <alignment horizontal="left"/>
    </xf>
    <xf numFmtId="0" fontId="9" fillId="0" borderId="1" xfId="0" applyNumberFormat="1" applyFont="1" applyBorder="1"/>
    <xf numFmtId="0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1"/>
  <sheetViews>
    <sheetView tabSelected="1" topLeftCell="A91" zoomScale="145" zoomScaleNormal="145" workbookViewId="0">
      <selection activeCell="A103" sqref="A103:J103"/>
    </sheetView>
  </sheetViews>
  <sheetFormatPr defaultRowHeight="15.95" customHeight="1"/>
  <cols>
    <col min="1" max="1" width="4.5703125" style="21" customWidth="1"/>
    <col min="2" max="2" width="10.28515625" style="18" customWidth="1"/>
    <col min="3" max="3" width="12.42578125" style="15" customWidth="1"/>
    <col min="4" max="4" width="11.28515625" style="40" customWidth="1"/>
    <col min="5" max="5" width="6.42578125" style="16" bestFit="1" customWidth="1"/>
    <col min="6" max="6" width="14.5703125" style="17" customWidth="1"/>
    <col min="7" max="7" width="6.85546875" style="22" customWidth="1"/>
    <col min="8" max="8" width="6.85546875" style="16" customWidth="1"/>
    <col min="9" max="9" width="7" style="16" customWidth="1"/>
    <col min="10" max="10" width="10.5703125" style="16" customWidth="1"/>
    <col min="11" max="11" width="43.28515625" style="16" bestFit="1" customWidth="1"/>
    <col min="12" max="16384" width="9.140625" style="16"/>
  </cols>
  <sheetData>
    <row r="1" spans="1:11" s="5" customFormat="1" ht="15.95" customHeight="1">
      <c r="A1" s="5" t="s">
        <v>0</v>
      </c>
      <c r="B1" s="6"/>
      <c r="D1" s="37"/>
      <c r="H1" s="23" t="s">
        <v>684</v>
      </c>
    </row>
    <row r="2" spans="1:11" s="5" customFormat="1" ht="15.95" customHeight="1">
      <c r="A2" s="8" t="s">
        <v>20</v>
      </c>
      <c r="B2" s="6"/>
      <c r="C2" s="7"/>
      <c r="D2" s="38"/>
      <c r="H2" s="23" t="s">
        <v>897</v>
      </c>
    </row>
    <row r="3" spans="1:11" s="5" customFormat="1" ht="15.95" customHeight="1">
      <c r="A3" s="5" t="s">
        <v>16</v>
      </c>
      <c r="B3" s="6"/>
      <c r="C3" s="7"/>
      <c r="D3" s="37"/>
      <c r="H3" s="23" t="s">
        <v>685</v>
      </c>
    </row>
    <row r="4" spans="1:11" s="5" customFormat="1" ht="15.95" customHeight="1">
      <c r="A4" s="5" t="s">
        <v>21</v>
      </c>
      <c r="B4" s="9"/>
      <c r="C4" s="7"/>
      <c r="D4" s="37"/>
      <c r="E4" s="10"/>
      <c r="H4" s="23" t="s">
        <v>8</v>
      </c>
    </row>
    <row r="5" spans="1:11" s="5" customFormat="1" ht="15.95" customHeight="1">
      <c r="A5" s="11"/>
      <c r="B5" s="12"/>
      <c r="C5" s="7"/>
      <c r="D5" s="39"/>
      <c r="E5" s="10"/>
      <c r="H5" s="24" t="s">
        <v>22</v>
      </c>
    </row>
    <row r="6" spans="1:11" s="5" customFormat="1" ht="15.95" customHeight="1">
      <c r="A6" s="11"/>
      <c r="B6" s="6"/>
      <c r="C6" s="7"/>
      <c r="D6" s="39"/>
      <c r="E6" s="10"/>
      <c r="F6" s="13"/>
      <c r="G6" s="14"/>
    </row>
    <row r="7" spans="1:11" s="7" customFormat="1" ht="15.95" customHeight="1">
      <c r="A7" s="49" t="s">
        <v>5</v>
      </c>
      <c r="B7" s="49" t="s">
        <v>1</v>
      </c>
      <c r="C7" s="49" t="s">
        <v>355</v>
      </c>
      <c r="D7" s="49" t="s">
        <v>42</v>
      </c>
      <c r="E7" s="49" t="s">
        <v>4</v>
      </c>
      <c r="F7" s="49" t="s">
        <v>2</v>
      </c>
      <c r="G7" s="49" t="s">
        <v>6</v>
      </c>
      <c r="H7" s="50" t="s">
        <v>7</v>
      </c>
      <c r="I7" s="50" t="s">
        <v>23</v>
      </c>
      <c r="J7" s="50" t="s">
        <v>24</v>
      </c>
      <c r="K7" s="49" t="s">
        <v>58</v>
      </c>
    </row>
    <row r="8" spans="1:11" s="7" customFormat="1" ht="15.95" customHeight="1">
      <c r="A8" s="45">
        <v>1</v>
      </c>
      <c r="B8" s="41" t="s">
        <v>687</v>
      </c>
      <c r="C8" s="42" t="s">
        <v>688</v>
      </c>
      <c r="D8" s="41" t="s">
        <v>689</v>
      </c>
      <c r="E8" s="46" t="s">
        <v>19</v>
      </c>
      <c r="F8" s="41" t="s">
        <v>15</v>
      </c>
      <c r="G8" s="41">
        <v>140</v>
      </c>
      <c r="H8" s="43">
        <f>VLOOKUP(F8,[1]ANANPURNA!$G$4:$H$75,2,FALSE)</f>
        <v>30</v>
      </c>
      <c r="I8" s="43">
        <v>20</v>
      </c>
      <c r="J8" s="43">
        <f t="shared" ref="J8:J71" si="0">G8*H8+I8</f>
        <v>4220</v>
      </c>
      <c r="K8" s="41" t="s">
        <v>677</v>
      </c>
    </row>
    <row r="9" spans="1:11" s="7" customFormat="1" ht="15.95" customHeight="1">
      <c r="A9" s="45">
        <f>A8+1</f>
        <v>2</v>
      </c>
      <c r="B9" s="41" t="s">
        <v>687</v>
      </c>
      <c r="C9" s="42" t="s">
        <v>690</v>
      </c>
      <c r="D9" s="41" t="s">
        <v>691</v>
      </c>
      <c r="E9" s="46" t="s">
        <v>19</v>
      </c>
      <c r="F9" s="41" t="s">
        <v>15</v>
      </c>
      <c r="G9" s="41">
        <v>216</v>
      </c>
      <c r="H9" s="43">
        <f>VLOOKUP(F9,[1]ANANPURNA!$G$4:$H$75,2,FALSE)</f>
        <v>30</v>
      </c>
      <c r="I9" s="43">
        <v>20</v>
      </c>
      <c r="J9" s="43">
        <f t="shared" si="0"/>
        <v>6500</v>
      </c>
      <c r="K9" s="41" t="s">
        <v>677</v>
      </c>
    </row>
    <row r="10" spans="1:11" s="7" customFormat="1" ht="15.95" customHeight="1">
      <c r="A10" s="45">
        <f t="shared" ref="A10:A73" si="1">A9+1</f>
        <v>3</v>
      </c>
      <c r="B10" s="41" t="s">
        <v>687</v>
      </c>
      <c r="C10" s="42" t="s">
        <v>692</v>
      </c>
      <c r="D10" s="41" t="s">
        <v>693</v>
      </c>
      <c r="E10" s="46" t="s">
        <v>19</v>
      </c>
      <c r="F10" s="41" t="s">
        <v>15</v>
      </c>
      <c r="G10" s="41">
        <v>128</v>
      </c>
      <c r="H10" s="43">
        <f>VLOOKUP(F10,[1]ANANPURNA!$G$4:$H$75,2,FALSE)</f>
        <v>30</v>
      </c>
      <c r="I10" s="43">
        <v>20</v>
      </c>
      <c r="J10" s="43">
        <f t="shared" si="0"/>
        <v>3860</v>
      </c>
      <c r="K10" s="41" t="s">
        <v>31</v>
      </c>
    </row>
    <row r="11" spans="1:11" s="7" customFormat="1" ht="15.95" customHeight="1">
      <c r="A11" s="45">
        <f t="shared" si="1"/>
        <v>4</v>
      </c>
      <c r="B11" s="41" t="s">
        <v>687</v>
      </c>
      <c r="C11" s="42" t="s">
        <v>694</v>
      </c>
      <c r="D11" s="41" t="s">
        <v>695</v>
      </c>
      <c r="E11" s="46" t="s">
        <v>19</v>
      </c>
      <c r="F11" s="41" t="s">
        <v>11</v>
      </c>
      <c r="G11" s="41">
        <v>195</v>
      </c>
      <c r="H11" s="43">
        <f>VLOOKUP(F11,[1]ANANPURNA!$G$4:$H$75,2,FALSE)</f>
        <v>29</v>
      </c>
      <c r="I11" s="43">
        <v>20</v>
      </c>
      <c r="J11" s="43">
        <f t="shared" si="0"/>
        <v>5675</v>
      </c>
      <c r="K11" s="41" t="s">
        <v>33</v>
      </c>
    </row>
    <row r="12" spans="1:11" s="7" customFormat="1" ht="15.95" customHeight="1">
      <c r="A12" s="45">
        <f t="shared" si="1"/>
        <v>5</v>
      </c>
      <c r="B12" s="41" t="s">
        <v>687</v>
      </c>
      <c r="C12" s="42" t="s">
        <v>696</v>
      </c>
      <c r="D12" s="41" t="s">
        <v>697</v>
      </c>
      <c r="E12" s="46" t="s">
        <v>19</v>
      </c>
      <c r="F12" s="41" t="s">
        <v>11</v>
      </c>
      <c r="G12" s="41">
        <v>252</v>
      </c>
      <c r="H12" s="43">
        <f>VLOOKUP(F12,[1]ANANPURNA!$G$4:$H$75,2,FALSE)</f>
        <v>29</v>
      </c>
      <c r="I12" s="43">
        <v>20</v>
      </c>
      <c r="J12" s="43">
        <f t="shared" si="0"/>
        <v>7328</v>
      </c>
      <c r="K12" s="41" t="s">
        <v>35</v>
      </c>
    </row>
    <row r="13" spans="1:11" s="7" customFormat="1" ht="15.95" customHeight="1">
      <c r="A13" s="45">
        <f t="shared" si="1"/>
        <v>6</v>
      </c>
      <c r="B13" s="41" t="s">
        <v>687</v>
      </c>
      <c r="C13" s="42" t="s">
        <v>698</v>
      </c>
      <c r="D13" s="41" t="s">
        <v>699</v>
      </c>
      <c r="E13" s="46" t="s">
        <v>19</v>
      </c>
      <c r="F13" s="41" t="s">
        <v>43</v>
      </c>
      <c r="G13" s="41">
        <v>28</v>
      </c>
      <c r="H13" s="43">
        <f>VLOOKUP(F13,[1]ANANPURNA!$G$4:$H$75,2,FALSE)</f>
        <v>42</v>
      </c>
      <c r="I13" s="43">
        <v>20</v>
      </c>
      <c r="J13" s="43">
        <f t="shared" si="0"/>
        <v>1196</v>
      </c>
      <c r="K13" s="41" t="s">
        <v>34</v>
      </c>
    </row>
    <row r="14" spans="1:11" s="7" customFormat="1" ht="15.95" customHeight="1">
      <c r="A14" s="45">
        <f t="shared" si="1"/>
        <v>7</v>
      </c>
      <c r="B14" s="41" t="s">
        <v>687</v>
      </c>
      <c r="C14" s="42" t="s">
        <v>700</v>
      </c>
      <c r="D14" s="41" t="s">
        <v>701</v>
      </c>
      <c r="E14" s="46" t="s">
        <v>19</v>
      </c>
      <c r="F14" s="41" t="s">
        <v>11</v>
      </c>
      <c r="G14" s="41">
        <v>36</v>
      </c>
      <c r="H14" s="43">
        <f>VLOOKUP(F14,[1]ANANPURNA!$G$4:$H$75,2,FALSE)</f>
        <v>29</v>
      </c>
      <c r="I14" s="43">
        <v>20</v>
      </c>
      <c r="J14" s="43">
        <f t="shared" si="0"/>
        <v>1064</v>
      </c>
      <c r="K14" s="41" t="s">
        <v>35</v>
      </c>
    </row>
    <row r="15" spans="1:11" s="7" customFormat="1" ht="15.95" customHeight="1">
      <c r="A15" s="45">
        <f t="shared" si="1"/>
        <v>8</v>
      </c>
      <c r="B15" s="41" t="s">
        <v>687</v>
      </c>
      <c r="C15" s="52" t="s">
        <v>702</v>
      </c>
      <c r="D15" s="41" t="s">
        <v>703</v>
      </c>
      <c r="E15" s="46" t="s">
        <v>19</v>
      </c>
      <c r="F15" s="41" t="s">
        <v>18</v>
      </c>
      <c r="G15" s="41">
        <v>17</v>
      </c>
      <c r="H15" s="43">
        <f>VLOOKUP(F15,[1]ANANPURNA!$G$4:$H$75,2,FALSE)</f>
        <v>34</v>
      </c>
      <c r="I15" s="43">
        <v>20</v>
      </c>
      <c r="J15" s="43">
        <f t="shared" si="0"/>
        <v>598</v>
      </c>
      <c r="K15" s="41" t="s">
        <v>38</v>
      </c>
    </row>
    <row r="16" spans="1:11" s="7" customFormat="1" ht="15.95" customHeight="1">
      <c r="A16" s="45">
        <f t="shared" si="1"/>
        <v>9</v>
      </c>
      <c r="B16" s="41" t="s">
        <v>704</v>
      </c>
      <c r="C16" s="52" t="s">
        <v>705</v>
      </c>
      <c r="D16" s="41" t="s">
        <v>706</v>
      </c>
      <c r="E16" s="46" t="s">
        <v>19</v>
      </c>
      <c r="F16" s="41" t="s">
        <v>10</v>
      </c>
      <c r="G16" s="41">
        <v>40</v>
      </c>
      <c r="H16" s="43">
        <f>VLOOKUP(F16,[1]ANANPURNA!$G$4:$H$75,2,FALSE)</f>
        <v>37</v>
      </c>
      <c r="I16" s="43">
        <v>20</v>
      </c>
      <c r="J16" s="43">
        <f t="shared" si="0"/>
        <v>1500</v>
      </c>
      <c r="K16" s="41" t="s">
        <v>679</v>
      </c>
    </row>
    <row r="17" spans="1:11" s="7" customFormat="1" ht="15.95" customHeight="1">
      <c r="A17" s="45">
        <f t="shared" si="1"/>
        <v>10</v>
      </c>
      <c r="B17" s="41" t="s">
        <v>707</v>
      </c>
      <c r="C17" s="42" t="s">
        <v>708</v>
      </c>
      <c r="D17" s="41" t="s">
        <v>709</v>
      </c>
      <c r="E17" s="46" t="s">
        <v>19</v>
      </c>
      <c r="F17" s="41" t="s">
        <v>15</v>
      </c>
      <c r="G17" s="41">
        <v>7</v>
      </c>
      <c r="H17" s="43">
        <f>VLOOKUP(F17,[1]ANANPURNA!$G$4:$H$75,2,FALSE)</f>
        <v>30</v>
      </c>
      <c r="I17" s="43">
        <v>20</v>
      </c>
      <c r="J17" s="43">
        <f t="shared" si="0"/>
        <v>230</v>
      </c>
      <c r="K17" s="41" t="s">
        <v>31</v>
      </c>
    </row>
    <row r="18" spans="1:11" s="7" customFormat="1" ht="15.95" customHeight="1">
      <c r="A18" s="45">
        <f t="shared" si="1"/>
        <v>11</v>
      </c>
      <c r="B18" s="41" t="s">
        <v>707</v>
      </c>
      <c r="C18" s="42" t="s">
        <v>710</v>
      </c>
      <c r="D18" s="41" t="s">
        <v>711</v>
      </c>
      <c r="E18" s="46" t="s">
        <v>19</v>
      </c>
      <c r="F18" s="41" t="s">
        <v>14</v>
      </c>
      <c r="G18" s="41">
        <v>110</v>
      </c>
      <c r="H18" s="43">
        <f>VLOOKUP(F18,[1]ANANPURNA!$G$4:$H$75,2,FALSE)</f>
        <v>38</v>
      </c>
      <c r="I18" s="43">
        <v>20</v>
      </c>
      <c r="J18" s="43">
        <f t="shared" si="0"/>
        <v>4200</v>
      </c>
      <c r="K18" s="41" t="s">
        <v>36</v>
      </c>
    </row>
    <row r="19" spans="1:11" s="7" customFormat="1" ht="15.95" customHeight="1">
      <c r="A19" s="45">
        <f t="shared" si="1"/>
        <v>12</v>
      </c>
      <c r="B19" s="41" t="s">
        <v>707</v>
      </c>
      <c r="C19" s="42" t="s">
        <v>712</v>
      </c>
      <c r="D19" s="41" t="s">
        <v>713</v>
      </c>
      <c r="E19" s="46" t="s">
        <v>19</v>
      </c>
      <c r="F19" s="41" t="s">
        <v>15</v>
      </c>
      <c r="G19" s="41">
        <v>113</v>
      </c>
      <c r="H19" s="43">
        <f>VLOOKUP(F19,[1]ANANPURNA!$G$4:$H$75,2,FALSE)</f>
        <v>30</v>
      </c>
      <c r="I19" s="43">
        <v>20</v>
      </c>
      <c r="J19" s="43">
        <f t="shared" si="0"/>
        <v>3410</v>
      </c>
      <c r="K19" s="41" t="s">
        <v>53</v>
      </c>
    </row>
    <row r="20" spans="1:11" s="7" customFormat="1" ht="15.95" customHeight="1">
      <c r="A20" s="45">
        <f t="shared" si="1"/>
        <v>13</v>
      </c>
      <c r="B20" s="41" t="s">
        <v>707</v>
      </c>
      <c r="C20" s="42" t="s">
        <v>714</v>
      </c>
      <c r="D20" s="41" t="s">
        <v>715</v>
      </c>
      <c r="E20" s="46" t="s">
        <v>19</v>
      </c>
      <c r="F20" s="41" t="s">
        <v>45</v>
      </c>
      <c r="G20" s="41">
        <v>53</v>
      </c>
      <c r="H20" s="43">
        <f>VLOOKUP(F20,[1]ANANPURNA!$G$4:$H$75,2,FALSE)</f>
        <v>43</v>
      </c>
      <c r="I20" s="43">
        <v>20</v>
      </c>
      <c r="J20" s="43">
        <f t="shared" si="0"/>
        <v>2299</v>
      </c>
      <c r="K20" s="41" t="s">
        <v>41</v>
      </c>
    </row>
    <row r="21" spans="1:11" s="7" customFormat="1" ht="15.95" customHeight="1">
      <c r="A21" s="45">
        <f t="shared" si="1"/>
        <v>14</v>
      </c>
      <c r="B21" s="41" t="s">
        <v>707</v>
      </c>
      <c r="C21" s="42" t="s">
        <v>716</v>
      </c>
      <c r="D21" s="41" t="s">
        <v>717</v>
      </c>
      <c r="E21" s="46" t="s">
        <v>19</v>
      </c>
      <c r="F21" s="41" t="s">
        <v>14</v>
      </c>
      <c r="G21" s="41">
        <v>59</v>
      </c>
      <c r="H21" s="43">
        <f>VLOOKUP(F21,[1]ANANPURNA!$G$4:$H$75,2,FALSE)</f>
        <v>38</v>
      </c>
      <c r="I21" s="43">
        <v>20</v>
      </c>
      <c r="J21" s="43">
        <f t="shared" si="0"/>
        <v>2262</v>
      </c>
      <c r="K21" s="41" t="s">
        <v>36</v>
      </c>
    </row>
    <row r="22" spans="1:11" s="7" customFormat="1" ht="15.95" customHeight="1">
      <c r="A22" s="45">
        <f t="shared" si="1"/>
        <v>15</v>
      </c>
      <c r="B22" s="41" t="s">
        <v>707</v>
      </c>
      <c r="C22" s="42" t="s">
        <v>718</v>
      </c>
      <c r="D22" s="41" t="s">
        <v>719</v>
      </c>
      <c r="E22" s="46" t="s">
        <v>19</v>
      </c>
      <c r="F22" s="41" t="s">
        <v>15</v>
      </c>
      <c r="G22" s="41">
        <v>139</v>
      </c>
      <c r="H22" s="43">
        <f>VLOOKUP(F22,[1]ANANPURNA!$G$4:$H$75,2,FALSE)</f>
        <v>30</v>
      </c>
      <c r="I22" s="43">
        <v>20</v>
      </c>
      <c r="J22" s="43">
        <f t="shared" si="0"/>
        <v>4190</v>
      </c>
      <c r="K22" s="41" t="s">
        <v>30</v>
      </c>
    </row>
    <row r="23" spans="1:11" s="7" customFormat="1" ht="15.95" customHeight="1">
      <c r="A23" s="45">
        <f t="shared" si="1"/>
        <v>16</v>
      </c>
      <c r="B23" s="41" t="s">
        <v>720</v>
      </c>
      <c r="C23" s="42" t="s">
        <v>721</v>
      </c>
      <c r="D23" s="41" t="s">
        <v>722</v>
      </c>
      <c r="E23" s="46" t="s">
        <v>19</v>
      </c>
      <c r="F23" s="41" t="s">
        <v>10</v>
      </c>
      <c r="G23" s="41">
        <v>85</v>
      </c>
      <c r="H23" s="43">
        <f>VLOOKUP(F23,[1]ANANPURNA!$G$4:$H$75,2,FALSE)</f>
        <v>37</v>
      </c>
      <c r="I23" s="43">
        <v>20</v>
      </c>
      <c r="J23" s="43">
        <f t="shared" si="0"/>
        <v>3165</v>
      </c>
      <c r="K23" s="41" t="s">
        <v>28</v>
      </c>
    </row>
    <row r="24" spans="1:11" s="7" customFormat="1" ht="15.95" customHeight="1">
      <c r="A24" s="45">
        <f t="shared" si="1"/>
        <v>17</v>
      </c>
      <c r="B24" s="41" t="s">
        <v>720</v>
      </c>
      <c r="C24" s="52" t="s">
        <v>723</v>
      </c>
      <c r="D24" s="41" t="s">
        <v>724</v>
      </c>
      <c r="E24" s="46" t="s">
        <v>19</v>
      </c>
      <c r="F24" s="41" t="s">
        <v>682</v>
      </c>
      <c r="G24" s="41">
        <v>88</v>
      </c>
      <c r="H24" s="43">
        <f>VLOOKUP(F24,[1]ANANPURNA!$G$4:$H$75,2,FALSE)</f>
        <v>42</v>
      </c>
      <c r="I24" s="43">
        <v>20</v>
      </c>
      <c r="J24" s="43">
        <f t="shared" si="0"/>
        <v>3716</v>
      </c>
      <c r="K24" s="41" t="s">
        <v>683</v>
      </c>
    </row>
    <row r="25" spans="1:11" s="7" customFormat="1" ht="15.95" customHeight="1">
      <c r="A25" s="45">
        <f t="shared" si="1"/>
        <v>18</v>
      </c>
      <c r="B25" s="41" t="s">
        <v>720</v>
      </c>
      <c r="C25" s="52" t="s">
        <v>725</v>
      </c>
      <c r="D25" s="41" t="s">
        <v>726</v>
      </c>
      <c r="E25" s="46" t="s">
        <v>19</v>
      </c>
      <c r="F25" s="41" t="s">
        <v>11</v>
      </c>
      <c r="G25" s="41">
        <v>50</v>
      </c>
      <c r="H25" s="43">
        <f>VLOOKUP(F25,[1]ANANPURNA!$G$4:$H$75,2,FALSE)</f>
        <v>29</v>
      </c>
      <c r="I25" s="43">
        <v>20</v>
      </c>
      <c r="J25" s="43">
        <f t="shared" si="0"/>
        <v>1470</v>
      </c>
      <c r="K25" s="41" t="s">
        <v>32</v>
      </c>
    </row>
    <row r="26" spans="1:11" s="7" customFormat="1" ht="15.95" customHeight="1">
      <c r="A26" s="45">
        <f t="shared" si="1"/>
        <v>19</v>
      </c>
      <c r="B26" s="41" t="s">
        <v>720</v>
      </c>
      <c r="C26" s="52" t="s">
        <v>727</v>
      </c>
      <c r="D26" s="41" t="s">
        <v>728</v>
      </c>
      <c r="E26" s="46" t="s">
        <v>19</v>
      </c>
      <c r="F26" s="41" t="s">
        <v>11</v>
      </c>
      <c r="G26" s="41">
        <v>75</v>
      </c>
      <c r="H26" s="43">
        <f>VLOOKUP(F26,[1]ANANPURNA!$G$4:$H$75,2,FALSE)</f>
        <v>29</v>
      </c>
      <c r="I26" s="43">
        <v>20</v>
      </c>
      <c r="J26" s="43">
        <f t="shared" si="0"/>
        <v>2195</v>
      </c>
      <c r="K26" s="41" t="s">
        <v>32</v>
      </c>
    </row>
    <row r="27" spans="1:11" s="7" customFormat="1" ht="15.95" customHeight="1">
      <c r="A27" s="45">
        <f t="shared" si="1"/>
        <v>20</v>
      </c>
      <c r="B27" s="41" t="s">
        <v>729</v>
      </c>
      <c r="C27" s="42" t="s">
        <v>730</v>
      </c>
      <c r="D27" s="41" t="s">
        <v>731</v>
      </c>
      <c r="E27" s="46" t="s">
        <v>19</v>
      </c>
      <c r="F27" s="41" t="s">
        <v>12</v>
      </c>
      <c r="G27" s="41">
        <v>265</v>
      </c>
      <c r="H27" s="43">
        <f>VLOOKUP(F27,[1]ANANPURNA!$G$4:$H$75,2,FALSE)</f>
        <v>28</v>
      </c>
      <c r="I27" s="43">
        <v>20</v>
      </c>
      <c r="J27" s="43">
        <f t="shared" si="0"/>
        <v>7440</v>
      </c>
      <c r="K27" s="41" t="s">
        <v>39</v>
      </c>
    </row>
    <row r="28" spans="1:11" s="7" customFormat="1" ht="15.95" customHeight="1">
      <c r="A28" s="45">
        <f t="shared" si="1"/>
        <v>21</v>
      </c>
      <c r="B28" s="41" t="s">
        <v>732</v>
      </c>
      <c r="C28" s="42" t="s">
        <v>733</v>
      </c>
      <c r="D28" s="41" t="s">
        <v>734</v>
      </c>
      <c r="E28" s="46" t="s">
        <v>19</v>
      </c>
      <c r="F28" s="41" t="s">
        <v>15</v>
      </c>
      <c r="G28" s="41">
        <v>304</v>
      </c>
      <c r="H28" s="43">
        <f>VLOOKUP(F28,[1]ANANPURNA!$G$4:$H$75,2,FALSE)</f>
        <v>30</v>
      </c>
      <c r="I28" s="43">
        <v>20</v>
      </c>
      <c r="J28" s="43">
        <f t="shared" si="0"/>
        <v>9140</v>
      </c>
      <c r="K28" s="41" t="s">
        <v>677</v>
      </c>
    </row>
    <row r="29" spans="1:11" s="7" customFormat="1" ht="15.95" customHeight="1">
      <c r="A29" s="45">
        <f t="shared" si="1"/>
        <v>22</v>
      </c>
      <c r="B29" s="41" t="s">
        <v>732</v>
      </c>
      <c r="C29" s="42" t="s">
        <v>735</v>
      </c>
      <c r="D29" s="41" t="s">
        <v>736</v>
      </c>
      <c r="E29" s="46" t="s">
        <v>19</v>
      </c>
      <c r="F29" s="41" t="s">
        <v>15</v>
      </c>
      <c r="G29" s="41">
        <v>200</v>
      </c>
      <c r="H29" s="43">
        <f>VLOOKUP(F29,[1]ANANPURNA!$G$4:$H$75,2,FALSE)</f>
        <v>30</v>
      </c>
      <c r="I29" s="43">
        <v>20</v>
      </c>
      <c r="J29" s="43">
        <f t="shared" si="0"/>
        <v>6020</v>
      </c>
      <c r="K29" s="41" t="s">
        <v>677</v>
      </c>
    </row>
    <row r="30" spans="1:11" s="7" customFormat="1" ht="15.95" customHeight="1">
      <c r="A30" s="45">
        <f t="shared" si="1"/>
        <v>23</v>
      </c>
      <c r="B30" s="41" t="s">
        <v>737</v>
      </c>
      <c r="C30" s="52" t="s">
        <v>738</v>
      </c>
      <c r="D30" s="41" t="s">
        <v>739</v>
      </c>
      <c r="E30" s="46" t="s">
        <v>19</v>
      </c>
      <c r="F30" s="41" t="s">
        <v>12</v>
      </c>
      <c r="G30" s="41">
        <v>116</v>
      </c>
      <c r="H30" s="43">
        <f>VLOOKUP(F30,[1]ANANPURNA!$G$4:$H$75,2,FALSE)</f>
        <v>28</v>
      </c>
      <c r="I30" s="43">
        <v>20</v>
      </c>
      <c r="J30" s="43">
        <f t="shared" si="0"/>
        <v>3268</v>
      </c>
      <c r="K30" s="41" t="s">
        <v>39</v>
      </c>
    </row>
    <row r="31" spans="1:11" s="7" customFormat="1" ht="15.95" customHeight="1">
      <c r="A31" s="45">
        <f t="shared" si="1"/>
        <v>24</v>
      </c>
      <c r="B31" s="41" t="s">
        <v>737</v>
      </c>
      <c r="C31" s="52" t="s">
        <v>740</v>
      </c>
      <c r="D31" s="41" t="s">
        <v>741</v>
      </c>
      <c r="E31" s="46" t="s">
        <v>19</v>
      </c>
      <c r="F31" s="41" t="s">
        <v>11</v>
      </c>
      <c r="G31" s="41">
        <v>57</v>
      </c>
      <c r="H31" s="43">
        <f>VLOOKUP(F31,[1]ANANPURNA!$G$4:$H$75,2,FALSE)</f>
        <v>29</v>
      </c>
      <c r="I31" s="43">
        <v>20</v>
      </c>
      <c r="J31" s="43">
        <f t="shared" si="0"/>
        <v>1673</v>
      </c>
      <c r="K31" s="41" t="s">
        <v>32</v>
      </c>
    </row>
    <row r="32" spans="1:11" s="7" customFormat="1" ht="15.95" customHeight="1">
      <c r="A32" s="45">
        <f t="shared" si="1"/>
        <v>25</v>
      </c>
      <c r="B32" s="41" t="s">
        <v>742</v>
      </c>
      <c r="C32" s="42" t="s">
        <v>743</v>
      </c>
      <c r="D32" s="41" t="s">
        <v>744</v>
      </c>
      <c r="E32" s="46" t="s">
        <v>19</v>
      </c>
      <c r="F32" s="41" t="s">
        <v>682</v>
      </c>
      <c r="G32" s="41">
        <v>39</v>
      </c>
      <c r="H32" s="43">
        <f>VLOOKUP(F32,[1]ANANPURNA!$G$4:$H$75,2,FALSE)</f>
        <v>42</v>
      </c>
      <c r="I32" s="43">
        <v>20</v>
      </c>
      <c r="J32" s="43">
        <f t="shared" si="0"/>
        <v>1658</v>
      </c>
      <c r="K32" s="41" t="s">
        <v>683</v>
      </c>
    </row>
    <row r="33" spans="1:11" s="7" customFormat="1" ht="15.95" customHeight="1">
      <c r="A33" s="45">
        <f t="shared" si="1"/>
        <v>26</v>
      </c>
      <c r="B33" s="41" t="s">
        <v>742</v>
      </c>
      <c r="C33" s="42" t="s">
        <v>745</v>
      </c>
      <c r="D33" s="41" t="s">
        <v>746</v>
      </c>
      <c r="E33" s="46" t="s">
        <v>19</v>
      </c>
      <c r="F33" s="41" t="s">
        <v>18</v>
      </c>
      <c r="G33" s="41">
        <v>30</v>
      </c>
      <c r="H33" s="43">
        <f>VLOOKUP(F33,[1]ANANPURNA!$G$4:$H$75,2,FALSE)</f>
        <v>34</v>
      </c>
      <c r="I33" s="43">
        <v>20</v>
      </c>
      <c r="J33" s="43">
        <f t="shared" si="0"/>
        <v>1040</v>
      </c>
      <c r="K33" s="41" t="s">
        <v>38</v>
      </c>
    </row>
    <row r="34" spans="1:11" s="7" customFormat="1" ht="15.95" customHeight="1">
      <c r="A34" s="45">
        <f t="shared" si="1"/>
        <v>27</v>
      </c>
      <c r="B34" s="41" t="s">
        <v>742</v>
      </c>
      <c r="C34" s="42" t="s">
        <v>747</v>
      </c>
      <c r="D34" s="41" t="s">
        <v>748</v>
      </c>
      <c r="E34" s="46" t="s">
        <v>19</v>
      </c>
      <c r="F34" s="41" t="s">
        <v>15</v>
      </c>
      <c r="G34" s="41">
        <v>10</v>
      </c>
      <c r="H34" s="43">
        <f>VLOOKUP(F34,[1]ANANPURNA!$G$4:$H$75,2,FALSE)</f>
        <v>30</v>
      </c>
      <c r="I34" s="43">
        <v>20</v>
      </c>
      <c r="J34" s="43">
        <f t="shared" si="0"/>
        <v>320</v>
      </c>
      <c r="K34" s="41" t="s">
        <v>31</v>
      </c>
    </row>
    <row r="35" spans="1:11" s="7" customFormat="1" ht="15.95" customHeight="1">
      <c r="A35" s="45">
        <f t="shared" si="1"/>
        <v>28</v>
      </c>
      <c r="B35" s="41" t="s">
        <v>742</v>
      </c>
      <c r="C35" s="42" t="s">
        <v>749</v>
      </c>
      <c r="D35" s="41" t="s">
        <v>750</v>
      </c>
      <c r="E35" s="46" t="s">
        <v>19</v>
      </c>
      <c r="F35" s="41" t="s">
        <v>15</v>
      </c>
      <c r="G35" s="41">
        <v>172</v>
      </c>
      <c r="H35" s="43">
        <f>VLOOKUP(F35,[1]ANANPURNA!$G$4:$H$75,2,FALSE)</f>
        <v>30</v>
      </c>
      <c r="I35" s="43">
        <v>20</v>
      </c>
      <c r="J35" s="43">
        <f t="shared" si="0"/>
        <v>5180</v>
      </c>
      <c r="K35" s="41" t="s">
        <v>31</v>
      </c>
    </row>
    <row r="36" spans="1:11" s="7" customFormat="1" ht="15.95" customHeight="1">
      <c r="A36" s="45">
        <f t="shared" si="1"/>
        <v>29</v>
      </c>
      <c r="B36" s="41" t="s">
        <v>742</v>
      </c>
      <c r="C36" s="42" t="s">
        <v>751</v>
      </c>
      <c r="D36" s="41" t="s">
        <v>752</v>
      </c>
      <c r="E36" s="46" t="s">
        <v>19</v>
      </c>
      <c r="F36" s="41" t="s">
        <v>15</v>
      </c>
      <c r="G36" s="41">
        <v>250</v>
      </c>
      <c r="H36" s="43">
        <f>VLOOKUP(F36,[1]ANANPURNA!$G$4:$H$75,2,FALSE)</f>
        <v>30</v>
      </c>
      <c r="I36" s="43">
        <v>20</v>
      </c>
      <c r="J36" s="43">
        <f t="shared" si="0"/>
        <v>7520</v>
      </c>
      <c r="K36" s="41" t="s">
        <v>677</v>
      </c>
    </row>
    <row r="37" spans="1:11" s="7" customFormat="1" ht="15.95" customHeight="1">
      <c r="A37" s="45">
        <f t="shared" si="1"/>
        <v>30</v>
      </c>
      <c r="B37" s="41" t="s">
        <v>742</v>
      </c>
      <c r="C37" s="42" t="s">
        <v>753</v>
      </c>
      <c r="D37" s="41" t="s">
        <v>754</v>
      </c>
      <c r="E37" s="46" t="s">
        <v>19</v>
      </c>
      <c r="F37" s="41" t="s">
        <v>15</v>
      </c>
      <c r="G37" s="41">
        <v>151</v>
      </c>
      <c r="H37" s="43">
        <f>VLOOKUP(F37,[1]ANANPURNA!$G$4:$H$75,2,FALSE)</f>
        <v>30</v>
      </c>
      <c r="I37" s="43">
        <v>20</v>
      </c>
      <c r="J37" s="43">
        <f t="shared" si="0"/>
        <v>4550</v>
      </c>
      <c r="K37" s="41" t="s">
        <v>677</v>
      </c>
    </row>
    <row r="38" spans="1:11" s="7" customFormat="1" ht="15.95" customHeight="1">
      <c r="A38" s="45">
        <f t="shared" si="1"/>
        <v>31</v>
      </c>
      <c r="B38" s="41" t="s">
        <v>742</v>
      </c>
      <c r="C38" s="42" t="s">
        <v>755</v>
      </c>
      <c r="D38" s="41" t="s">
        <v>756</v>
      </c>
      <c r="E38" s="46" t="s">
        <v>19</v>
      </c>
      <c r="F38" s="41" t="s">
        <v>14</v>
      </c>
      <c r="G38" s="41">
        <v>110</v>
      </c>
      <c r="H38" s="43">
        <f>VLOOKUP(F38,[1]ANANPURNA!$G$4:$H$75,2,FALSE)</f>
        <v>38</v>
      </c>
      <c r="I38" s="43">
        <v>20</v>
      </c>
      <c r="J38" s="43">
        <f t="shared" si="0"/>
        <v>4200</v>
      </c>
      <c r="K38" s="41" t="s">
        <v>36</v>
      </c>
    </row>
    <row r="39" spans="1:11" s="7" customFormat="1" ht="15.95" customHeight="1">
      <c r="A39" s="45">
        <f t="shared" si="1"/>
        <v>32</v>
      </c>
      <c r="B39" s="41" t="s">
        <v>742</v>
      </c>
      <c r="C39" s="42" t="s">
        <v>757</v>
      </c>
      <c r="D39" s="41" t="s">
        <v>758</v>
      </c>
      <c r="E39" s="46" t="s">
        <v>19</v>
      </c>
      <c r="F39" s="41" t="s">
        <v>15</v>
      </c>
      <c r="G39" s="41">
        <v>149</v>
      </c>
      <c r="H39" s="43">
        <f>VLOOKUP(F39,[1]ANANPURNA!$G$4:$H$75,2,FALSE)</f>
        <v>30</v>
      </c>
      <c r="I39" s="43">
        <v>20</v>
      </c>
      <c r="J39" s="43">
        <f t="shared" si="0"/>
        <v>4490</v>
      </c>
      <c r="K39" s="41" t="s">
        <v>30</v>
      </c>
    </row>
    <row r="40" spans="1:11" s="7" customFormat="1" ht="15.95" customHeight="1">
      <c r="A40" s="45">
        <f t="shared" si="1"/>
        <v>33</v>
      </c>
      <c r="B40" s="41" t="s">
        <v>759</v>
      </c>
      <c r="C40" s="42" t="s">
        <v>760</v>
      </c>
      <c r="D40" s="41" t="s">
        <v>761</v>
      </c>
      <c r="E40" s="46" t="s">
        <v>19</v>
      </c>
      <c r="F40" s="41" t="s">
        <v>12</v>
      </c>
      <c r="G40" s="41">
        <v>30</v>
      </c>
      <c r="H40" s="43">
        <f>VLOOKUP(F40,[1]ANANPURNA!$G$4:$H$75,2,FALSE)</f>
        <v>28</v>
      </c>
      <c r="I40" s="43">
        <v>20</v>
      </c>
      <c r="J40" s="43">
        <f t="shared" si="0"/>
        <v>860</v>
      </c>
      <c r="K40" s="41" t="s">
        <v>39</v>
      </c>
    </row>
    <row r="41" spans="1:11" s="7" customFormat="1" ht="15.95" customHeight="1">
      <c r="A41" s="45">
        <f t="shared" si="1"/>
        <v>34</v>
      </c>
      <c r="B41" s="41" t="s">
        <v>759</v>
      </c>
      <c r="C41" s="52" t="s">
        <v>762</v>
      </c>
      <c r="D41" s="41" t="s">
        <v>763</v>
      </c>
      <c r="E41" s="46" t="s">
        <v>19</v>
      </c>
      <c r="F41" s="41" t="s">
        <v>18</v>
      </c>
      <c r="G41" s="41">
        <v>30</v>
      </c>
      <c r="H41" s="43">
        <f>VLOOKUP(F41,[1]ANANPURNA!$G$4:$H$75,2,FALSE)</f>
        <v>34</v>
      </c>
      <c r="I41" s="43">
        <v>20</v>
      </c>
      <c r="J41" s="43">
        <f t="shared" si="0"/>
        <v>1040</v>
      </c>
      <c r="K41" s="41" t="s">
        <v>38</v>
      </c>
    </row>
    <row r="42" spans="1:11" s="7" customFormat="1" ht="15.95" customHeight="1">
      <c r="A42" s="45">
        <f t="shared" si="1"/>
        <v>35</v>
      </c>
      <c r="B42" s="41" t="s">
        <v>759</v>
      </c>
      <c r="C42" s="52" t="s">
        <v>764</v>
      </c>
      <c r="D42" s="41" t="s">
        <v>765</v>
      </c>
      <c r="E42" s="46" t="s">
        <v>19</v>
      </c>
      <c r="F42" s="41" t="s">
        <v>10</v>
      </c>
      <c r="G42" s="41">
        <v>130</v>
      </c>
      <c r="H42" s="43">
        <f>VLOOKUP(F42,[1]ANANPURNA!$G$4:$H$75,2,FALSE)</f>
        <v>37</v>
      </c>
      <c r="I42" s="43">
        <v>20</v>
      </c>
      <c r="J42" s="43">
        <f t="shared" si="0"/>
        <v>4830</v>
      </c>
      <c r="K42" s="48" t="s">
        <v>766</v>
      </c>
    </row>
    <row r="43" spans="1:11" s="7" customFormat="1" ht="15.95" customHeight="1">
      <c r="A43" s="45">
        <f t="shared" si="1"/>
        <v>36</v>
      </c>
      <c r="B43" s="41" t="s">
        <v>767</v>
      </c>
      <c r="C43" s="42" t="s">
        <v>768</v>
      </c>
      <c r="D43" s="41" t="s">
        <v>769</v>
      </c>
      <c r="E43" s="46" t="s">
        <v>19</v>
      </c>
      <c r="F43" s="41" t="s">
        <v>15</v>
      </c>
      <c r="G43" s="41">
        <v>174</v>
      </c>
      <c r="H43" s="43">
        <f>VLOOKUP(F43,[1]ANANPURNA!$G$4:$H$75,2,FALSE)</f>
        <v>30</v>
      </c>
      <c r="I43" s="43">
        <v>20</v>
      </c>
      <c r="J43" s="43">
        <f t="shared" si="0"/>
        <v>5240</v>
      </c>
      <c r="K43" s="41" t="s">
        <v>677</v>
      </c>
    </row>
    <row r="44" spans="1:11" s="7" customFormat="1" ht="15.95" customHeight="1">
      <c r="A44" s="45">
        <f t="shared" si="1"/>
        <v>37</v>
      </c>
      <c r="B44" s="41" t="s">
        <v>767</v>
      </c>
      <c r="C44" s="42" t="s">
        <v>770</v>
      </c>
      <c r="D44" s="41" t="s">
        <v>771</v>
      </c>
      <c r="E44" s="46" t="s">
        <v>19</v>
      </c>
      <c r="F44" s="41" t="s">
        <v>15</v>
      </c>
      <c r="G44" s="41">
        <v>167</v>
      </c>
      <c r="H44" s="43">
        <f>VLOOKUP(F44,[1]ANANPURNA!$G$4:$H$75,2,FALSE)</f>
        <v>30</v>
      </c>
      <c r="I44" s="43">
        <v>20</v>
      </c>
      <c r="J44" s="43">
        <f t="shared" si="0"/>
        <v>5030</v>
      </c>
      <c r="K44" s="41" t="s">
        <v>677</v>
      </c>
    </row>
    <row r="45" spans="1:11" s="7" customFormat="1" ht="15.95" customHeight="1">
      <c r="A45" s="45">
        <f t="shared" si="1"/>
        <v>38</v>
      </c>
      <c r="B45" s="41" t="s">
        <v>767</v>
      </c>
      <c r="C45" s="42" t="s">
        <v>772</v>
      </c>
      <c r="D45" s="41" t="s">
        <v>773</v>
      </c>
      <c r="E45" s="46" t="s">
        <v>19</v>
      </c>
      <c r="F45" s="41" t="s">
        <v>15</v>
      </c>
      <c r="G45" s="41">
        <v>5</v>
      </c>
      <c r="H45" s="43">
        <f>VLOOKUP(F45,[1]ANANPURNA!$G$4:$H$75,2,FALSE)</f>
        <v>30</v>
      </c>
      <c r="I45" s="43">
        <v>20</v>
      </c>
      <c r="J45" s="43">
        <f t="shared" si="0"/>
        <v>170</v>
      </c>
      <c r="K45" s="41" t="s">
        <v>53</v>
      </c>
    </row>
    <row r="46" spans="1:11" s="7" customFormat="1" ht="15.95" customHeight="1">
      <c r="A46" s="45">
        <f t="shared" si="1"/>
        <v>39</v>
      </c>
      <c r="B46" s="41" t="s">
        <v>767</v>
      </c>
      <c r="C46" s="42" t="s">
        <v>774</v>
      </c>
      <c r="D46" s="47">
        <v>2888</v>
      </c>
      <c r="E46" s="46" t="s">
        <v>19</v>
      </c>
      <c r="F46" s="41" t="s">
        <v>15</v>
      </c>
      <c r="G46" s="41">
        <v>411</v>
      </c>
      <c r="H46" s="43">
        <f>VLOOKUP(F46,[1]ANANPURNA!$G$4:$H$75,2,FALSE)</f>
        <v>30</v>
      </c>
      <c r="I46" s="43">
        <v>20</v>
      </c>
      <c r="J46" s="43">
        <f t="shared" si="0"/>
        <v>12350</v>
      </c>
      <c r="K46" s="41" t="s">
        <v>53</v>
      </c>
    </row>
    <row r="47" spans="1:11" s="7" customFormat="1" ht="15.95" customHeight="1">
      <c r="A47" s="45">
        <f t="shared" si="1"/>
        <v>40</v>
      </c>
      <c r="B47" s="41" t="s">
        <v>775</v>
      </c>
      <c r="C47" s="42" t="s">
        <v>776</v>
      </c>
      <c r="D47" s="41" t="s">
        <v>777</v>
      </c>
      <c r="E47" s="46" t="s">
        <v>19</v>
      </c>
      <c r="F47" s="41" t="s">
        <v>17</v>
      </c>
      <c r="G47" s="41">
        <v>109</v>
      </c>
      <c r="H47" s="43">
        <f>VLOOKUP(F47,[1]ANANPURNA!$G$4:$H$75,2,FALSE)</f>
        <v>32</v>
      </c>
      <c r="I47" s="43">
        <v>20</v>
      </c>
      <c r="J47" s="43">
        <f t="shared" si="0"/>
        <v>3508</v>
      </c>
      <c r="K47" s="41" t="s">
        <v>27</v>
      </c>
    </row>
    <row r="48" spans="1:11" s="7" customFormat="1" ht="15.95" customHeight="1">
      <c r="A48" s="45">
        <f t="shared" si="1"/>
        <v>41</v>
      </c>
      <c r="B48" s="41" t="s">
        <v>778</v>
      </c>
      <c r="C48" s="42" t="s">
        <v>779</v>
      </c>
      <c r="D48" s="41" t="s">
        <v>780</v>
      </c>
      <c r="E48" s="46" t="s">
        <v>19</v>
      </c>
      <c r="F48" s="41" t="s">
        <v>12</v>
      </c>
      <c r="G48" s="41">
        <v>153</v>
      </c>
      <c r="H48" s="43">
        <f>VLOOKUP(F48,[1]ANANPURNA!$G$4:$H$75,2,FALSE)</f>
        <v>28</v>
      </c>
      <c r="I48" s="43">
        <v>20</v>
      </c>
      <c r="J48" s="43">
        <f t="shared" si="0"/>
        <v>4304</v>
      </c>
      <c r="K48" s="41" t="s">
        <v>678</v>
      </c>
    </row>
    <row r="49" spans="1:11" s="7" customFormat="1" ht="15.95" customHeight="1">
      <c r="A49" s="45">
        <f t="shared" si="1"/>
        <v>42</v>
      </c>
      <c r="B49" s="41" t="s">
        <v>778</v>
      </c>
      <c r="C49" s="42" t="s">
        <v>781</v>
      </c>
      <c r="D49" s="41" t="s">
        <v>782</v>
      </c>
      <c r="E49" s="46" t="s">
        <v>19</v>
      </c>
      <c r="F49" s="41" t="s">
        <v>12</v>
      </c>
      <c r="G49" s="41">
        <v>175</v>
      </c>
      <c r="H49" s="43">
        <f>VLOOKUP(F49,[1]ANANPURNA!$G$4:$H$75,2,FALSE)</f>
        <v>28</v>
      </c>
      <c r="I49" s="43">
        <v>20</v>
      </c>
      <c r="J49" s="43">
        <f t="shared" si="0"/>
        <v>4920</v>
      </c>
      <c r="K49" s="41" t="s">
        <v>39</v>
      </c>
    </row>
    <row r="50" spans="1:11" s="7" customFormat="1" ht="15.95" customHeight="1">
      <c r="A50" s="45">
        <f t="shared" si="1"/>
        <v>43</v>
      </c>
      <c r="B50" s="41" t="s">
        <v>778</v>
      </c>
      <c r="C50" s="42" t="s">
        <v>783</v>
      </c>
      <c r="D50" s="41" t="s">
        <v>784</v>
      </c>
      <c r="E50" s="46" t="s">
        <v>19</v>
      </c>
      <c r="F50" s="41" t="s">
        <v>12</v>
      </c>
      <c r="G50" s="41">
        <v>10</v>
      </c>
      <c r="H50" s="43">
        <f>VLOOKUP(F50,[1]ANANPURNA!$G$4:$H$75,2,FALSE)</f>
        <v>28</v>
      </c>
      <c r="I50" s="43">
        <v>20</v>
      </c>
      <c r="J50" s="43">
        <f t="shared" si="0"/>
        <v>300</v>
      </c>
      <c r="K50" s="41" t="s">
        <v>39</v>
      </c>
    </row>
    <row r="51" spans="1:11" s="7" customFormat="1" ht="15.95" customHeight="1">
      <c r="A51" s="45">
        <f t="shared" si="1"/>
        <v>44</v>
      </c>
      <c r="B51" s="41" t="s">
        <v>778</v>
      </c>
      <c r="C51" s="42" t="s">
        <v>785</v>
      </c>
      <c r="D51" s="41" t="s">
        <v>786</v>
      </c>
      <c r="E51" s="46" t="s">
        <v>19</v>
      </c>
      <c r="F51" s="41" t="s">
        <v>12</v>
      </c>
      <c r="G51" s="41">
        <v>30</v>
      </c>
      <c r="H51" s="43">
        <f>VLOOKUP(F51,[1]ANANPURNA!$G$4:$H$75,2,FALSE)</f>
        <v>28</v>
      </c>
      <c r="I51" s="43">
        <v>20</v>
      </c>
      <c r="J51" s="43">
        <f t="shared" si="0"/>
        <v>860</v>
      </c>
      <c r="K51" s="41" t="s">
        <v>678</v>
      </c>
    </row>
    <row r="52" spans="1:11" s="7" customFormat="1" ht="15.95" customHeight="1">
      <c r="A52" s="45">
        <f t="shared" si="1"/>
        <v>45</v>
      </c>
      <c r="B52" s="41" t="s">
        <v>778</v>
      </c>
      <c r="C52" s="42" t="s">
        <v>787</v>
      </c>
      <c r="D52" s="41" t="s">
        <v>788</v>
      </c>
      <c r="E52" s="46" t="s">
        <v>19</v>
      </c>
      <c r="F52" s="41" t="s">
        <v>15</v>
      </c>
      <c r="G52" s="41">
        <v>50</v>
      </c>
      <c r="H52" s="43">
        <f>VLOOKUP(F52,[1]ANANPURNA!$G$4:$H$75,2,FALSE)</f>
        <v>30</v>
      </c>
      <c r="I52" s="43">
        <v>20</v>
      </c>
      <c r="J52" s="43">
        <f t="shared" si="0"/>
        <v>1520</v>
      </c>
      <c r="K52" s="41" t="s">
        <v>30</v>
      </c>
    </row>
    <row r="53" spans="1:11" s="7" customFormat="1" ht="15.95" customHeight="1">
      <c r="A53" s="45">
        <f t="shared" si="1"/>
        <v>46</v>
      </c>
      <c r="B53" s="41" t="s">
        <v>778</v>
      </c>
      <c r="C53" s="52" t="s">
        <v>789</v>
      </c>
      <c r="D53" s="41" t="s">
        <v>790</v>
      </c>
      <c r="E53" s="46" t="s">
        <v>19</v>
      </c>
      <c r="F53" s="41" t="s">
        <v>10</v>
      </c>
      <c r="G53" s="41">
        <v>65</v>
      </c>
      <c r="H53" s="43">
        <f>VLOOKUP(F53,[1]ANANPURNA!$G$4:$H$75,2,FALSE)</f>
        <v>37</v>
      </c>
      <c r="I53" s="43">
        <v>20</v>
      </c>
      <c r="J53" s="43">
        <f t="shared" si="0"/>
        <v>2425</v>
      </c>
      <c r="K53" s="41" t="s">
        <v>28</v>
      </c>
    </row>
    <row r="54" spans="1:11" s="7" customFormat="1" ht="15.95" customHeight="1">
      <c r="A54" s="45">
        <f t="shared" si="1"/>
        <v>47</v>
      </c>
      <c r="B54" s="41" t="s">
        <v>791</v>
      </c>
      <c r="C54" s="42" t="s">
        <v>792</v>
      </c>
      <c r="D54" s="41" t="s">
        <v>793</v>
      </c>
      <c r="E54" s="46" t="s">
        <v>19</v>
      </c>
      <c r="F54" s="41" t="s">
        <v>11</v>
      </c>
      <c r="G54" s="41">
        <v>217</v>
      </c>
      <c r="H54" s="43">
        <f>VLOOKUP(F54,[1]ANANPURNA!$G$4:$H$75,2,FALSE)</f>
        <v>29</v>
      </c>
      <c r="I54" s="43">
        <v>20</v>
      </c>
      <c r="J54" s="43">
        <f t="shared" si="0"/>
        <v>6313</v>
      </c>
      <c r="K54" s="41" t="s">
        <v>32</v>
      </c>
    </row>
    <row r="55" spans="1:11" s="7" customFormat="1" ht="15.95" customHeight="1">
      <c r="A55" s="45">
        <f t="shared" si="1"/>
        <v>48</v>
      </c>
      <c r="B55" s="41" t="s">
        <v>791</v>
      </c>
      <c r="C55" s="42" t="s">
        <v>794</v>
      </c>
      <c r="D55" s="41" t="s">
        <v>795</v>
      </c>
      <c r="E55" s="46" t="s">
        <v>19</v>
      </c>
      <c r="F55" s="41" t="s">
        <v>11</v>
      </c>
      <c r="G55" s="41">
        <v>51</v>
      </c>
      <c r="H55" s="43">
        <f>VLOOKUP(F55,[1]ANANPURNA!$G$4:$H$75,2,FALSE)</f>
        <v>29</v>
      </c>
      <c r="I55" s="43">
        <v>20</v>
      </c>
      <c r="J55" s="43">
        <f t="shared" si="0"/>
        <v>1499</v>
      </c>
      <c r="K55" s="41" t="s">
        <v>33</v>
      </c>
    </row>
    <row r="56" spans="1:11" s="7" customFormat="1" ht="15.95" customHeight="1">
      <c r="A56" s="45">
        <f t="shared" si="1"/>
        <v>49</v>
      </c>
      <c r="B56" s="41" t="s">
        <v>791</v>
      </c>
      <c r="C56" s="42" t="s">
        <v>796</v>
      </c>
      <c r="D56" s="41" t="s">
        <v>797</v>
      </c>
      <c r="E56" s="46" t="s">
        <v>19</v>
      </c>
      <c r="F56" s="41" t="s">
        <v>15</v>
      </c>
      <c r="G56" s="41">
        <v>200</v>
      </c>
      <c r="H56" s="43">
        <f>VLOOKUP(F56,[1]ANANPURNA!$G$4:$H$75,2,FALSE)</f>
        <v>30</v>
      </c>
      <c r="I56" s="43">
        <v>20</v>
      </c>
      <c r="J56" s="43">
        <f t="shared" si="0"/>
        <v>6020</v>
      </c>
      <c r="K56" s="41" t="s">
        <v>677</v>
      </c>
    </row>
    <row r="57" spans="1:11" s="7" customFormat="1" ht="15.95" customHeight="1">
      <c r="A57" s="45">
        <f t="shared" si="1"/>
        <v>50</v>
      </c>
      <c r="B57" s="41" t="s">
        <v>791</v>
      </c>
      <c r="C57" s="42" t="s">
        <v>798</v>
      </c>
      <c r="D57" s="41" t="s">
        <v>799</v>
      </c>
      <c r="E57" s="46" t="s">
        <v>19</v>
      </c>
      <c r="F57" s="41" t="s">
        <v>25</v>
      </c>
      <c r="G57" s="41">
        <v>44</v>
      </c>
      <c r="H57" s="43">
        <f>VLOOKUP(F57,[1]ANANPURNA!$G$4:$H$75,2,FALSE)</f>
        <v>32</v>
      </c>
      <c r="I57" s="43">
        <v>20</v>
      </c>
      <c r="J57" s="43">
        <f t="shared" si="0"/>
        <v>1428</v>
      </c>
      <c r="K57" s="41" t="s">
        <v>26</v>
      </c>
    </row>
    <row r="58" spans="1:11" s="7" customFormat="1" ht="15.95" customHeight="1">
      <c r="A58" s="45">
        <f t="shared" si="1"/>
        <v>51</v>
      </c>
      <c r="B58" s="41" t="s">
        <v>800</v>
      </c>
      <c r="C58" s="42" t="s">
        <v>801</v>
      </c>
      <c r="D58" s="41" t="s">
        <v>802</v>
      </c>
      <c r="E58" s="46" t="s">
        <v>19</v>
      </c>
      <c r="F58" s="41" t="s">
        <v>682</v>
      </c>
      <c r="G58" s="41">
        <v>47</v>
      </c>
      <c r="H58" s="43">
        <f>VLOOKUP(F58,[1]ANANPURNA!$G$4:$H$75,2,FALSE)</f>
        <v>42</v>
      </c>
      <c r="I58" s="43">
        <v>20</v>
      </c>
      <c r="J58" s="43">
        <f t="shared" si="0"/>
        <v>1994</v>
      </c>
      <c r="K58" s="41" t="s">
        <v>683</v>
      </c>
    </row>
    <row r="59" spans="1:11" s="7" customFormat="1" ht="15.95" customHeight="1">
      <c r="A59" s="45">
        <f t="shared" si="1"/>
        <v>52</v>
      </c>
      <c r="B59" s="41" t="s">
        <v>800</v>
      </c>
      <c r="C59" s="42" t="s">
        <v>803</v>
      </c>
      <c r="D59" s="41" t="s">
        <v>804</v>
      </c>
      <c r="E59" s="46" t="s">
        <v>19</v>
      </c>
      <c r="F59" s="41" t="s">
        <v>682</v>
      </c>
      <c r="G59" s="41">
        <v>32</v>
      </c>
      <c r="H59" s="43">
        <f>VLOOKUP(F59,[1]ANANPURNA!$G$4:$H$75,2,FALSE)</f>
        <v>42</v>
      </c>
      <c r="I59" s="43">
        <v>20</v>
      </c>
      <c r="J59" s="43">
        <f t="shared" si="0"/>
        <v>1364</v>
      </c>
      <c r="K59" s="41" t="s">
        <v>683</v>
      </c>
    </row>
    <row r="60" spans="1:11" s="7" customFormat="1" ht="15.95" customHeight="1">
      <c r="A60" s="45">
        <f t="shared" si="1"/>
        <v>53</v>
      </c>
      <c r="B60" s="41" t="s">
        <v>800</v>
      </c>
      <c r="C60" s="42" t="s">
        <v>805</v>
      </c>
      <c r="D60" s="41" t="s">
        <v>806</v>
      </c>
      <c r="E60" s="46" t="s">
        <v>19</v>
      </c>
      <c r="F60" s="41" t="s">
        <v>15</v>
      </c>
      <c r="G60" s="41">
        <v>129</v>
      </c>
      <c r="H60" s="43">
        <f>VLOOKUP(F60,[1]ANANPURNA!$G$4:$H$75,2,FALSE)</f>
        <v>30</v>
      </c>
      <c r="I60" s="43">
        <v>20</v>
      </c>
      <c r="J60" s="43">
        <f t="shared" si="0"/>
        <v>3890</v>
      </c>
      <c r="K60" s="41" t="s">
        <v>31</v>
      </c>
    </row>
    <row r="61" spans="1:11" s="7" customFormat="1" ht="15.95" customHeight="1">
      <c r="A61" s="45">
        <f t="shared" si="1"/>
        <v>54</v>
      </c>
      <c r="B61" s="41" t="s">
        <v>800</v>
      </c>
      <c r="C61" s="42" t="s">
        <v>807</v>
      </c>
      <c r="D61" s="41" t="s">
        <v>808</v>
      </c>
      <c r="E61" s="46" t="s">
        <v>19</v>
      </c>
      <c r="F61" s="41" t="s">
        <v>15</v>
      </c>
      <c r="G61" s="41">
        <v>31</v>
      </c>
      <c r="H61" s="43">
        <f>VLOOKUP(F61,[1]ANANPURNA!$G$4:$H$75,2,FALSE)</f>
        <v>30</v>
      </c>
      <c r="I61" s="43">
        <v>20</v>
      </c>
      <c r="J61" s="43">
        <f t="shared" si="0"/>
        <v>950</v>
      </c>
      <c r="K61" s="41" t="s">
        <v>31</v>
      </c>
    </row>
    <row r="62" spans="1:11" s="7" customFormat="1" ht="15.95" customHeight="1">
      <c r="A62" s="45">
        <f t="shared" si="1"/>
        <v>55</v>
      </c>
      <c r="B62" s="41" t="s">
        <v>800</v>
      </c>
      <c r="C62" s="42" t="s">
        <v>809</v>
      </c>
      <c r="D62" s="41" t="s">
        <v>810</v>
      </c>
      <c r="E62" s="46" t="s">
        <v>19</v>
      </c>
      <c r="F62" s="41" t="s">
        <v>15</v>
      </c>
      <c r="G62" s="41">
        <v>190</v>
      </c>
      <c r="H62" s="43">
        <f>VLOOKUP(F62,[1]ANANPURNA!$G$4:$H$75,2,FALSE)</f>
        <v>30</v>
      </c>
      <c r="I62" s="43">
        <v>20</v>
      </c>
      <c r="J62" s="43">
        <f t="shared" si="0"/>
        <v>5720</v>
      </c>
      <c r="K62" s="41" t="s">
        <v>677</v>
      </c>
    </row>
    <row r="63" spans="1:11" s="7" customFormat="1" ht="15.95" customHeight="1">
      <c r="A63" s="45">
        <f t="shared" si="1"/>
        <v>56</v>
      </c>
      <c r="B63" s="41" t="s">
        <v>800</v>
      </c>
      <c r="C63" s="42" t="s">
        <v>811</v>
      </c>
      <c r="D63" s="41" t="s">
        <v>812</v>
      </c>
      <c r="E63" s="46" t="s">
        <v>19</v>
      </c>
      <c r="F63" s="41" t="s">
        <v>15</v>
      </c>
      <c r="G63" s="41">
        <v>135</v>
      </c>
      <c r="H63" s="43">
        <f>VLOOKUP(F63,[1]ANANPURNA!$G$4:$H$75,2,FALSE)</f>
        <v>30</v>
      </c>
      <c r="I63" s="43">
        <v>20</v>
      </c>
      <c r="J63" s="43">
        <f t="shared" si="0"/>
        <v>4070</v>
      </c>
      <c r="K63" s="41" t="s">
        <v>677</v>
      </c>
    </row>
    <row r="64" spans="1:11" s="7" customFormat="1" ht="15.95" customHeight="1">
      <c r="A64" s="45">
        <f t="shared" si="1"/>
        <v>57</v>
      </c>
      <c r="B64" s="41" t="s">
        <v>800</v>
      </c>
      <c r="C64" s="42" t="s">
        <v>813</v>
      </c>
      <c r="D64" s="41" t="s">
        <v>814</v>
      </c>
      <c r="E64" s="46" t="s">
        <v>19</v>
      </c>
      <c r="F64" s="41" t="s">
        <v>10</v>
      </c>
      <c r="G64" s="41">
        <v>126</v>
      </c>
      <c r="H64" s="43">
        <f>VLOOKUP(F64,[1]ANANPURNA!$G$4:$H$75,2,FALSE)</f>
        <v>37</v>
      </c>
      <c r="I64" s="43">
        <v>20</v>
      </c>
      <c r="J64" s="43">
        <f t="shared" si="0"/>
        <v>4682</v>
      </c>
      <c r="K64" s="41" t="s">
        <v>679</v>
      </c>
    </row>
    <row r="65" spans="1:11" s="7" customFormat="1" ht="15.95" customHeight="1">
      <c r="A65" s="45">
        <f t="shared" si="1"/>
        <v>58</v>
      </c>
      <c r="B65" s="41" t="s">
        <v>815</v>
      </c>
      <c r="C65" s="52" t="s">
        <v>816</v>
      </c>
      <c r="D65" s="41" t="s">
        <v>817</v>
      </c>
      <c r="E65" s="46" t="s">
        <v>19</v>
      </c>
      <c r="F65" s="41" t="s">
        <v>56</v>
      </c>
      <c r="G65" s="41">
        <v>74</v>
      </c>
      <c r="H65" s="43">
        <f>VLOOKUP(F65,[1]ANANPURNA!$G$4:$H$75,2,FALSE)</f>
        <v>34</v>
      </c>
      <c r="I65" s="43">
        <v>20</v>
      </c>
      <c r="J65" s="43">
        <f t="shared" si="0"/>
        <v>2536</v>
      </c>
      <c r="K65" s="48" t="s">
        <v>681</v>
      </c>
    </row>
    <row r="66" spans="1:11" s="7" customFormat="1" ht="15.95" customHeight="1">
      <c r="A66" s="45">
        <f t="shared" si="1"/>
        <v>59</v>
      </c>
      <c r="B66" s="41" t="s">
        <v>818</v>
      </c>
      <c r="C66" s="42" t="s">
        <v>819</v>
      </c>
      <c r="D66" s="41" t="s">
        <v>820</v>
      </c>
      <c r="E66" s="46" t="s">
        <v>19</v>
      </c>
      <c r="F66" s="41" t="s">
        <v>11</v>
      </c>
      <c r="G66" s="41">
        <v>106</v>
      </c>
      <c r="H66" s="43">
        <f>VLOOKUP(F66,[1]ANANPURNA!$G$4:$H$75,2,FALSE)</f>
        <v>29</v>
      </c>
      <c r="I66" s="43">
        <v>20</v>
      </c>
      <c r="J66" s="43">
        <f t="shared" si="0"/>
        <v>3094</v>
      </c>
      <c r="K66" s="41" t="s">
        <v>33</v>
      </c>
    </row>
    <row r="67" spans="1:11" s="7" customFormat="1" ht="15.95" customHeight="1">
      <c r="A67" s="45">
        <f t="shared" si="1"/>
        <v>60</v>
      </c>
      <c r="B67" s="41" t="s">
        <v>818</v>
      </c>
      <c r="C67" s="42" t="s">
        <v>821</v>
      </c>
      <c r="D67" s="41" t="s">
        <v>822</v>
      </c>
      <c r="E67" s="46" t="s">
        <v>19</v>
      </c>
      <c r="F67" s="41" t="s">
        <v>11</v>
      </c>
      <c r="G67" s="41">
        <v>391</v>
      </c>
      <c r="H67" s="43">
        <f>VLOOKUP(F67,[1]ANANPURNA!$G$4:$H$75,2,FALSE)</f>
        <v>29</v>
      </c>
      <c r="I67" s="43">
        <v>20</v>
      </c>
      <c r="J67" s="43">
        <f t="shared" si="0"/>
        <v>11359</v>
      </c>
      <c r="K67" s="41" t="s">
        <v>35</v>
      </c>
    </row>
    <row r="68" spans="1:11" s="7" customFormat="1" ht="15.95" customHeight="1">
      <c r="A68" s="45">
        <f t="shared" si="1"/>
        <v>61</v>
      </c>
      <c r="B68" s="41" t="s">
        <v>818</v>
      </c>
      <c r="C68" s="42" t="s">
        <v>823</v>
      </c>
      <c r="D68" s="41" t="s">
        <v>824</v>
      </c>
      <c r="E68" s="46" t="s">
        <v>19</v>
      </c>
      <c r="F68" s="41" t="s">
        <v>11</v>
      </c>
      <c r="G68" s="41">
        <v>98</v>
      </c>
      <c r="H68" s="43">
        <f>VLOOKUP(F68,[1]ANANPURNA!$G$4:$H$75,2,FALSE)</f>
        <v>29</v>
      </c>
      <c r="I68" s="43">
        <v>20</v>
      </c>
      <c r="J68" s="43">
        <f t="shared" si="0"/>
        <v>2862</v>
      </c>
      <c r="K68" s="41" t="s">
        <v>33</v>
      </c>
    </row>
    <row r="69" spans="1:11" s="7" customFormat="1" ht="15.95" customHeight="1">
      <c r="A69" s="45">
        <f t="shared" si="1"/>
        <v>62</v>
      </c>
      <c r="B69" s="41" t="s">
        <v>825</v>
      </c>
      <c r="C69" s="42" t="s">
        <v>826</v>
      </c>
      <c r="D69" s="41" t="s">
        <v>827</v>
      </c>
      <c r="E69" s="46" t="s">
        <v>19</v>
      </c>
      <c r="F69" s="41" t="s">
        <v>43</v>
      </c>
      <c r="G69" s="41">
        <v>112</v>
      </c>
      <c r="H69" s="43">
        <f>VLOOKUP(F69,[1]ANANPURNA!$G$4:$H$75,2,FALSE)</f>
        <v>42</v>
      </c>
      <c r="I69" s="43">
        <v>20</v>
      </c>
      <c r="J69" s="43">
        <f t="shared" si="0"/>
        <v>4724</v>
      </c>
      <c r="K69" s="41" t="s">
        <v>34</v>
      </c>
    </row>
    <row r="70" spans="1:11" s="7" customFormat="1" ht="15.95" customHeight="1">
      <c r="A70" s="45">
        <f t="shared" si="1"/>
        <v>63</v>
      </c>
      <c r="B70" s="41" t="s">
        <v>825</v>
      </c>
      <c r="C70" s="42" t="s">
        <v>828</v>
      </c>
      <c r="D70" s="41" t="s">
        <v>829</v>
      </c>
      <c r="E70" s="46" t="s">
        <v>19</v>
      </c>
      <c r="F70" s="41" t="s">
        <v>15</v>
      </c>
      <c r="G70" s="41">
        <v>71</v>
      </c>
      <c r="H70" s="43">
        <f>VLOOKUP(F70,[1]ANANPURNA!$G$4:$H$75,2,FALSE)</f>
        <v>30</v>
      </c>
      <c r="I70" s="43">
        <v>20</v>
      </c>
      <c r="J70" s="43">
        <f t="shared" si="0"/>
        <v>2150</v>
      </c>
      <c r="K70" s="41" t="s">
        <v>30</v>
      </c>
    </row>
    <row r="71" spans="1:11" s="7" customFormat="1" ht="15.95" customHeight="1">
      <c r="A71" s="45">
        <f t="shared" si="1"/>
        <v>64</v>
      </c>
      <c r="B71" s="41" t="s">
        <v>825</v>
      </c>
      <c r="C71" s="42" t="s">
        <v>830</v>
      </c>
      <c r="D71" s="41" t="s">
        <v>831</v>
      </c>
      <c r="E71" s="46" t="s">
        <v>19</v>
      </c>
      <c r="F71" s="41" t="s">
        <v>14</v>
      </c>
      <c r="G71" s="41">
        <v>82</v>
      </c>
      <c r="H71" s="43">
        <f>VLOOKUP(F71,[1]ANANPURNA!$G$4:$H$75,2,FALSE)</f>
        <v>38</v>
      </c>
      <c r="I71" s="43">
        <v>20</v>
      </c>
      <c r="J71" s="43">
        <f t="shared" si="0"/>
        <v>3136</v>
      </c>
      <c r="K71" s="41" t="s">
        <v>36</v>
      </c>
    </row>
    <row r="72" spans="1:11" s="7" customFormat="1" ht="15.95" customHeight="1">
      <c r="A72" s="45">
        <f t="shared" si="1"/>
        <v>65</v>
      </c>
      <c r="B72" s="41" t="s">
        <v>825</v>
      </c>
      <c r="C72" s="42" t="s">
        <v>832</v>
      </c>
      <c r="D72" s="41" t="s">
        <v>833</v>
      </c>
      <c r="E72" s="46" t="s">
        <v>19</v>
      </c>
      <c r="F72" s="41" t="s">
        <v>15</v>
      </c>
      <c r="G72" s="41">
        <v>270</v>
      </c>
      <c r="H72" s="43">
        <f>VLOOKUP(F72,[1]ANANPURNA!$G$4:$H$75,2,FALSE)</f>
        <v>30</v>
      </c>
      <c r="I72" s="43">
        <v>20</v>
      </c>
      <c r="J72" s="43">
        <f t="shared" ref="J72:J100" si="2">G72*H72+I72</f>
        <v>8120</v>
      </c>
      <c r="K72" s="41" t="s">
        <v>677</v>
      </c>
    </row>
    <row r="73" spans="1:11" s="7" customFormat="1" ht="15.95" customHeight="1">
      <c r="A73" s="45">
        <f t="shared" si="1"/>
        <v>66</v>
      </c>
      <c r="B73" s="41" t="s">
        <v>825</v>
      </c>
      <c r="C73" s="42" t="s">
        <v>834</v>
      </c>
      <c r="D73" s="41" t="s">
        <v>835</v>
      </c>
      <c r="E73" s="46" t="s">
        <v>19</v>
      </c>
      <c r="F73" s="41" t="s">
        <v>15</v>
      </c>
      <c r="G73" s="41">
        <v>7</v>
      </c>
      <c r="H73" s="43">
        <f>VLOOKUP(F73,[1]ANANPURNA!$G$4:$H$75,2,FALSE)</f>
        <v>30</v>
      </c>
      <c r="I73" s="43">
        <v>20</v>
      </c>
      <c r="J73" s="43">
        <f t="shared" si="2"/>
        <v>230</v>
      </c>
      <c r="K73" s="41" t="s">
        <v>31</v>
      </c>
    </row>
    <row r="74" spans="1:11" s="7" customFormat="1" ht="15.95" customHeight="1">
      <c r="A74" s="45">
        <f t="shared" ref="A74:A100" si="3">A73+1</f>
        <v>67</v>
      </c>
      <c r="B74" s="41" t="s">
        <v>825</v>
      </c>
      <c r="C74" s="42" t="s">
        <v>836</v>
      </c>
      <c r="D74" s="41" t="s">
        <v>837</v>
      </c>
      <c r="E74" s="46" t="s">
        <v>19</v>
      </c>
      <c r="F74" s="41" t="s">
        <v>15</v>
      </c>
      <c r="G74" s="41">
        <v>90</v>
      </c>
      <c r="H74" s="43">
        <f>VLOOKUP(F74,[1]ANANPURNA!$G$4:$H$75,2,FALSE)</f>
        <v>30</v>
      </c>
      <c r="I74" s="43">
        <v>20</v>
      </c>
      <c r="J74" s="43">
        <f t="shared" si="2"/>
        <v>2720</v>
      </c>
      <c r="K74" s="41" t="s">
        <v>31</v>
      </c>
    </row>
    <row r="75" spans="1:11" s="7" customFormat="1" ht="15.95" customHeight="1">
      <c r="A75" s="45">
        <f t="shared" si="3"/>
        <v>68</v>
      </c>
      <c r="B75" s="41" t="s">
        <v>838</v>
      </c>
      <c r="C75" s="42" t="s">
        <v>839</v>
      </c>
      <c r="D75" s="41" t="s">
        <v>840</v>
      </c>
      <c r="E75" s="46" t="s">
        <v>19</v>
      </c>
      <c r="F75" s="41" t="s">
        <v>12</v>
      </c>
      <c r="G75" s="41">
        <v>249</v>
      </c>
      <c r="H75" s="43">
        <f>VLOOKUP(F75,[1]ANANPURNA!$G$4:$H$75,2,FALSE)</f>
        <v>28</v>
      </c>
      <c r="I75" s="43">
        <v>20</v>
      </c>
      <c r="J75" s="43">
        <f t="shared" si="2"/>
        <v>6992</v>
      </c>
      <c r="K75" s="41" t="s">
        <v>678</v>
      </c>
    </row>
    <row r="76" spans="1:11" s="7" customFormat="1" ht="15.95" customHeight="1">
      <c r="A76" s="45">
        <f t="shared" si="3"/>
        <v>69</v>
      </c>
      <c r="B76" s="41" t="s">
        <v>838</v>
      </c>
      <c r="C76" s="42" t="s">
        <v>841</v>
      </c>
      <c r="D76" s="41" t="s">
        <v>842</v>
      </c>
      <c r="E76" s="46" t="s">
        <v>19</v>
      </c>
      <c r="F76" s="41" t="s">
        <v>12</v>
      </c>
      <c r="G76" s="41">
        <v>189</v>
      </c>
      <c r="H76" s="43">
        <f>VLOOKUP(F76,[1]ANANPURNA!$G$4:$H$75,2,FALSE)</f>
        <v>28</v>
      </c>
      <c r="I76" s="43">
        <v>20</v>
      </c>
      <c r="J76" s="43">
        <f t="shared" si="2"/>
        <v>5312</v>
      </c>
      <c r="K76" s="41" t="s">
        <v>39</v>
      </c>
    </row>
    <row r="77" spans="1:11" s="7" customFormat="1" ht="15.95" customHeight="1">
      <c r="A77" s="45">
        <f t="shared" si="3"/>
        <v>70</v>
      </c>
      <c r="B77" s="41" t="s">
        <v>838</v>
      </c>
      <c r="C77" s="52" t="s">
        <v>843</v>
      </c>
      <c r="D77" s="41" t="s">
        <v>844</v>
      </c>
      <c r="E77" s="46" t="s">
        <v>19</v>
      </c>
      <c r="F77" s="41" t="s">
        <v>18</v>
      </c>
      <c r="G77" s="41">
        <v>25</v>
      </c>
      <c r="H77" s="43">
        <f>VLOOKUP(F77,[1]ANANPURNA!$G$4:$H$75,2,FALSE)</f>
        <v>34</v>
      </c>
      <c r="I77" s="43">
        <v>20</v>
      </c>
      <c r="J77" s="43">
        <f t="shared" si="2"/>
        <v>870</v>
      </c>
      <c r="K77" s="41" t="s">
        <v>38</v>
      </c>
    </row>
    <row r="78" spans="1:11" s="7" customFormat="1" ht="15.95" customHeight="1">
      <c r="A78" s="45">
        <f t="shared" si="3"/>
        <v>71</v>
      </c>
      <c r="B78" s="41" t="s">
        <v>838</v>
      </c>
      <c r="C78" s="52" t="s">
        <v>845</v>
      </c>
      <c r="D78" s="41" t="s">
        <v>846</v>
      </c>
      <c r="E78" s="46" t="s">
        <v>19</v>
      </c>
      <c r="F78" s="41" t="s">
        <v>55</v>
      </c>
      <c r="G78" s="41">
        <v>30</v>
      </c>
      <c r="H78" s="43">
        <f>VLOOKUP(F78,[1]ANANPURNA!$G$4:$H$75,2,FALSE)</f>
        <v>34</v>
      </c>
      <c r="I78" s="43">
        <v>20</v>
      </c>
      <c r="J78" s="43">
        <f t="shared" si="2"/>
        <v>1040</v>
      </c>
      <c r="K78" s="41" t="s">
        <v>372</v>
      </c>
    </row>
    <row r="79" spans="1:11" s="7" customFormat="1" ht="15.95" customHeight="1">
      <c r="A79" s="45">
        <f t="shared" si="3"/>
        <v>72</v>
      </c>
      <c r="B79" s="41" t="s">
        <v>847</v>
      </c>
      <c r="C79" s="42" t="s">
        <v>848</v>
      </c>
      <c r="D79" s="41" t="s">
        <v>849</v>
      </c>
      <c r="E79" s="46" t="s">
        <v>19</v>
      </c>
      <c r="F79" s="41" t="s">
        <v>17</v>
      </c>
      <c r="G79" s="41">
        <v>114</v>
      </c>
      <c r="H79" s="43">
        <f>VLOOKUP(F79,[1]ANANPURNA!$G$4:$H$75,2,FALSE)</f>
        <v>32</v>
      </c>
      <c r="I79" s="43">
        <v>20</v>
      </c>
      <c r="J79" s="43">
        <f t="shared" si="2"/>
        <v>3668</v>
      </c>
      <c r="K79" s="41" t="s">
        <v>27</v>
      </c>
    </row>
    <row r="80" spans="1:11" s="7" customFormat="1" ht="15.95" customHeight="1">
      <c r="A80" s="45">
        <f t="shared" si="3"/>
        <v>73</v>
      </c>
      <c r="B80" s="41" t="s">
        <v>847</v>
      </c>
      <c r="C80" s="52" t="s">
        <v>850</v>
      </c>
      <c r="D80" s="41" t="s">
        <v>851</v>
      </c>
      <c r="E80" s="46" t="s">
        <v>19</v>
      </c>
      <c r="F80" s="41" t="s">
        <v>11</v>
      </c>
      <c r="G80" s="41">
        <v>96</v>
      </c>
      <c r="H80" s="43">
        <f>VLOOKUP(F80,[1]ANANPURNA!$G$4:$H$75,2,FALSE)</f>
        <v>29</v>
      </c>
      <c r="I80" s="43">
        <v>20</v>
      </c>
      <c r="J80" s="43">
        <f t="shared" si="2"/>
        <v>2804</v>
      </c>
      <c r="K80" s="41" t="s">
        <v>32</v>
      </c>
    </row>
    <row r="81" spans="1:11" s="7" customFormat="1" ht="15.95" customHeight="1">
      <c r="A81" s="45">
        <f t="shared" si="3"/>
        <v>74</v>
      </c>
      <c r="B81" s="41" t="s">
        <v>852</v>
      </c>
      <c r="C81" s="42" t="s">
        <v>853</v>
      </c>
      <c r="D81" s="41" t="s">
        <v>854</v>
      </c>
      <c r="E81" s="46" t="s">
        <v>19</v>
      </c>
      <c r="F81" s="41" t="s">
        <v>10</v>
      </c>
      <c r="G81" s="41">
        <v>138</v>
      </c>
      <c r="H81" s="43">
        <f>VLOOKUP(F81,[1]ANANPURNA!$G$4:$H$75,2,FALSE)</f>
        <v>37</v>
      </c>
      <c r="I81" s="43">
        <v>20</v>
      </c>
      <c r="J81" s="43">
        <f t="shared" si="2"/>
        <v>5126</v>
      </c>
      <c r="K81" s="48" t="s">
        <v>766</v>
      </c>
    </row>
    <row r="82" spans="1:11" s="7" customFormat="1" ht="15.95" customHeight="1">
      <c r="A82" s="45">
        <f t="shared" si="3"/>
        <v>75</v>
      </c>
      <c r="B82" s="41" t="s">
        <v>852</v>
      </c>
      <c r="C82" s="42" t="s">
        <v>855</v>
      </c>
      <c r="D82" s="41" t="s">
        <v>856</v>
      </c>
      <c r="E82" s="46" t="s">
        <v>19</v>
      </c>
      <c r="F82" s="41" t="s">
        <v>682</v>
      </c>
      <c r="G82" s="41">
        <v>69</v>
      </c>
      <c r="H82" s="43">
        <f>VLOOKUP(F82,[1]ANANPURNA!$G$4:$H$75,2,FALSE)</f>
        <v>42</v>
      </c>
      <c r="I82" s="43">
        <v>20</v>
      </c>
      <c r="J82" s="43">
        <f t="shared" si="2"/>
        <v>2918</v>
      </c>
      <c r="K82" s="41" t="s">
        <v>683</v>
      </c>
    </row>
    <row r="83" spans="1:11" s="7" customFormat="1" ht="15.95" customHeight="1">
      <c r="A83" s="45">
        <f t="shared" si="3"/>
        <v>76</v>
      </c>
      <c r="B83" s="41" t="s">
        <v>852</v>
      </c>
      <c r="C83" s="42" t="s">
        <v>857</v>
      </c>
      <c r="D83" s="41" t="s">
        <v>858</v>
      </c>
      <c r="E83" s="46" t="s">
        <v>19</v>
      </c>
      <c r="F83" s="41" t="s">
        <v>11</v>
      </c>
      <c r="G83" s="41">
        <v>106</v>
      </c>
      <c r="H83" s="43">
        <f>VLOOKUP(F83,[1]ANANPURNA!$G$4:$H$75,2,FALSE)</f>
        <v>29</v>
      </c>
      <c r="I83" s="43">
        <v>20</v>
      </c>
      <c r="J83" s="43">
        <f t="shared" si="2"/>
        <v>3094</v>
      </c>
      <c r="K83" s="41" t="s">
        <v>680</v>
      </c>
    </row>
    <row r="84" spans="1:11" s="7" customFormat="1" ht="15.95" customHeight="1">
      <c r="A84" s="45">
        <f t="shared" si="3"/>
        <v>77</v>
      </c>
      <c r="B84" s="41" t="s">
        <v>852</v>
      </c>
      <c r="C84" s="42" t="s">
        <v>859</v>
      </c>
      <c r="D84" s="41" t="s">
        <v>860</v>
      </c>
      <c r="E84" s="46" t="s">
        <v>19</v>
      </c>
      <c r="F84" s="41" t="s">
        <v>15</v>
      </c>
      <c r="G84" s="41">
        <v>370</v>
      </c>
      <c r="H84" s="43">
        <f>VLOOKUP(F84,[1]ANANPURNA!$G$4:$H$75,2,FALSE)</f>
        <v>30</v>
      </c>
      <c r="I84" s="43">
        <v>20</v>
      </c>
      <c r="J84" s="43">
        <f t="shared" si="2"/>
        <v>11120</v>
      </c>
      <c r="K84" s="41" t="s">
        <v>53</v>
      </c>
    </row>
    <row r="85" spans="1:11" s="7" customFormat="1" ht="15.95" customHeight="1">
      <c r="A85" s="45">
        <f t="shared" si="3"/>
        <v>78</v>
      </c>
      <c r="B85" s="41" t="s">
        <v>852</v>
      </c>
      <c r="C85" s="42" t="s">
        <v>861</v>
      </c>
      <c r="D85" s="41" t="s">
        <v>862</v>
      </c>
      <c r="E85" s="46" t="s">
        <v>19</v>
      </c>
      <c r="F85" s="41" t="s">
        <v>14</v>
      </c>
      <c r="G85" s="41">
        <v>70</v>
      </c>
      <c r="H85" s="43">
        <f>VLOOKUP(F85,[1]ANANPURNA!$G$4:$H$75,2,FALSE)</f>
        <v>38</v>
      </c>
      <c r="I85" s="43">
        <v>20</v>
      </c>
      <c r="J85" s="43">
        <f t="shared" si="2"/>
        <v>2680</v>
      </c>
      <c r="K85" s="41" t="s">
        <v>36</v>
      </c>
    </row>
    <row r="86" spans="1:11" s="7" customFormat="1" ht="15.95" customHeight="1">
      <c r="A86" s="45">
        <f t="shared" si="3"/>
        <v>79</v>
      </c>
      <c r="B86" s="41" t="s">
        <v>852</v>
      </c>
      <c r="C86" s="42" t="s">
        <v>863</v>
      </c>
      <c r="D86" s="41" t="s">
        <v>864</v>
      </c>
      <c r="E86" s="46" t="s">
        <v>19</v>
      </c>
      <c r="F86" s="41" t="s">
        <v>15</v>
      </c>
      <c r="G86" s="41">
        <v>40</v>
      </c>
      <c r="H86" s="43">
        <f>VLOOKUP(F86,[1]ANANPURNA!$G$4:$H$75,2,FALSE)</f>
        <v>30</v>
      </c>
      <c r="I86" s="43">
        <v>20</v>
      </c>
      <c r="J86" s="43">
        <f t="shared" si="2"/>
        <v>1220</v>
      </c>
      <c r="K86" s="41" t="s">
        <v>677</v>
      </c>
    </row>
    <row r="87" spans="1:11" s="7" customFormat="1" ht="15.95" customHeight="1">
      <c r="A87" s="45">
        <f t="shared" si="3"/>
        <v>80</v>
      </c>
      <c r="B87" s="41" t="s">
        <v>852</v>
      </c>
      <c r="C87" s="42" t="s">
        <v>865</v>
      </c>
      <c r="D87" s="41" t="s">
        <v>866</v>
      </c>
      <c r="E87" s="46" t="s">
        <v>19</v>
      </c>
      <c r="F87" s="41" t="s">
        <v>18</v>
      </c>
      <c r="G87" s="41">
        <v>41</v>
      </c>
      <c r="H87" s="43">
        <f>VLOOKUP(F87,[1]ANANPURNA!$G$4:$H$75,2,FALSE)</f>
        <v>34</v>
      </c>
      <c r="I87" s="43">
        <v>20</v>
      </c>
      <c r="J87" s="43">
        <f t="shared" si="2"/>
        <v>1414</v>
      </c>
      <c r="K87" s="41" t="s">
        <v>38</v>
      </c>
    </row>
    <row r="88" spans="1:11" s="7" customFormat="1" ht="15.95" customHeight="1">
      <c r="A88" s="45">
        <f t="shared" si="3"/>
        <v>81</v>
      </c>
      <c r="B88" s="41" t="s">
        <v>867</v>
      </c>
      <c r="C88" s="42" t="s">
        <v>868</v>
      </c>
      <c r="D88" s="41" t="s">
        <v>869</v>
      </c>
      <c r="E88" s="46" t="s">
        <v>19</v>
      </c>
      <c r="F88" s="41" t="s">
        <v>12</v>
      </c>
      <c r="G88" s="41">
        <v>139</v>
      </c>
      <c r="H88" s="43">
        <f>VLOOKUP(F88,[1]ANANPURNA!$G$4:$H$75,2,FALSE)</f>
        <v>28</v>
      </c>
      <c r="I88" s="43">
        <v>20</v>
      </c>
      <c r="J88" s="43">
        <f t="shared" si="2"/>
        <v>3912</v>
      </c>
      <c r="K88" s="41" t="s">
        <v>39</v>
      </c>
    </row>
    <row r="89" spans="1:11" s="7" customFormat="1" ht="15.95" customHeight="1">
      <c r="A89" s="45">
        <f t="shared" si="3"/>
        <v>82</v>
      </c>
      <c r="B89" s="41" t="s">
        <v>870</v>
      </c>
      <c r="C89" s="42" t="s">
        <v>871</v>
      </c>
      <c r="D89" s="41" t="s">
        <v>872</v>
      </c>
      <c r="E89" s="46" t="s">
        <v>19</v>
      </c>
      <c r="F89" s="41" t="s">
        <v>25</v>
      </c>
      <c r="G89" s="41">
        <v>105</v>
      </c>
      <c r="H89" s="43">
        <f>VLOOKUP(F89,[1]ANANPURNA!$G$4:$H$75,2,FALSE)</f>
        <v>32</v>
      </c>
      <c r="I89" s="43">
        <v>20</v>
      </c>
      <c r="J89" s="43">
        <f t="shared" si="2"/>
        <v>3380</v>
      </c>
      <c r="K89" s="41" t="s">
        <v>26</v>
      </c>
    </row>
    <row r="90" spans="1:11" s="7" customFormat="1" ht="15.95" customHeight="1">
      <c r="A90" s="45">
        <f t="shared" si="3"/>
        <v>83</v>
      </c>
      <c r="B90" s="41" t="s">
        <v>870</v>
      </c>
      <c r="C90" s="52" t="s">
        <v>873</v>
      </c>
      <c r="D90" s="41" t="s">
        <v>874</v>
      </c>
      <c r="E90" s="46" t="s">
        <v>19</v>
      </c>
      <c r="F90" s="41" t="s">
        <v>15</v>
      </c>
      <c r="G90" s="41">
        <v>15</v>
      </c>
      <c r="H90" s="43">
        <f>VLOOKUP(F90,[1]ANANPURNA!$G$4:$H$75,2,FALSE)</f>
        <v>30</v>
      </c>
      <c r="I90" s="43">
        <v>20</v>
      </c>
      <c r="J90" s="43">
        <f t="shared" si="2"/>
        <v>470</v>
      </c>
      <c r="K90" s="41" t="s">
        <v>677</v>
      </c>
    </row>
    <row r="91" spans="1:11" s="7" customFormat="1" ht="15.95" customHeight="1">
      <c r="A91" s="45">
        <f t="shared" si="3"/>
        <v>84</v>
      </c>
      <c r="B91" s="41" t="s">
        <v>875</v>
      </c>
      <c r="C91" s="42" t="s">
        <v>876</v>
      </c>
      <c r="D91" s="41" t="s">
        <v>877</v>
      </c>
      <c r="E91" s="46" t="s">
        <v>19</v>
      </c>
      <c r="F91" s="41" t="s">
        <v>15</v>
      </c>
      <c r="G91" s="41">
        <v>42</v>
      </c>
      <c r="H91" s="43">
        <f>VLOOKUP(F91,[1]ANANPURNA!$G$4:$H$75,2,FALSE)</f>
        <v>30</v>
      </c>
      <c r="I91" s="43">
        <v>20</v>
      </c>
      <c r="J91" s="43">
        <f t="shared" si="2"/>
        <v>1280</v>
      </c>
      <c r="K91" s="41" t="s">
        <v>30</v>
      </c>
    </row>
    <row r="92" spans="1:11" s="7" customFormat="1" ht="15.95" customHeight="1">
      <c r="A92" s="45">
        <f t="shared" si="3"/>
        <v>85</v>
      </c>
      <c r="B92" s="41" t="s">
        <v>875</v>
      </c>
      <c r="C92" s="42" t="s">
        <v>878</v>
      </c>
      <c r="D92" s="41" t="s">
        <v>879</v>
      </c>
      <c r="E92" s="46" t="s">
        <v>19</v>
      </c>
      <c r="F92" s="41" t="s">
        <v>14</v>
      </c>
      <c r="G92" s="41">
        <v>55</v>
      </c>
      <c r="H92" s="43">
        <f>VLOOKUP(F92,[1]ANANPURNA!$G$4:$H$75,2,FALSE)</f>
        <v>38</v>
      </c>
      <c r="I92" s="43">
        <v>20</v>
      </c>
      <c r="J92" s="43">
        <f t="shared" si="2"/>
        <v>2110</v>
      </c>
      <c r="K92" s="41" t="s">
        <v>36</v>
      </c>
    </row>
    <row r="93" spans="1:11" s="7" customFormat="1" ht="15.95" customHeight="1">
      <c r="A93" s="45">
        <f t="shared" si="3"/>
        <v>86</v>
      </c>
      <c r="B93" s="41" t="s">
        <v>875</v>
      </c>
      <c r="C93" s="42" t="s">
        <v>880</v>
      </c>
      <c r="D93" s="41" t="s">
        <v>881</v>
      </c>
      <c r="E93" s="46" t="s">
        <v>19</v>
      </c>
      <c r="F93" s="41" t="s">
        <v>15</v>
      </c>
      <c r="G93" s="41">
        <v>40</v>
      </c>
      <c r="H93" s="43">
        <f>VLOOKUP(F93,[1]ANANPURNA!$G$4:$H$75,2,FALSE)</f>
        <v>30</v>
      </c>
      <c r="I93" s="43">
        <v>20</v>
      </c>
      <c r="J93" s="43">
        <f t="shared" si="2"/>
        <v>1220</v>
      </c>
      <c r="K93" s="41" t="s">
        <v>53</v>
      </c>
    </row>
    <row r="94" spans="1:11" s="7" customFormat="1" ht="15.95" customHeight="1">
      <c r="A94" s="45">
        <f t="shared" si="3"/>
        <v>87</v>
      </c>
      <c r="B94" s="41" t="s">
        <v>875</v>
      </c>
      <c r="C94" s="42" t="s">
        <v>882</v>
      </c>
      <c r="D94" s="41" t="s">
        <v>883</v>
      </c>
      <c r="E94" s="46" t="s">
        <v>19</v>
      </c>
      <c r="F94" s="41" t="s">
        <v>15</v>
      </c>
      <c r="G94" s="41">
        <v>5</v>
      </c>
      <c r="H94" s="43">
        <f>VLOOKUP(F94,[1]ANANPURNA!$G$4:$H$75,2,FALSE)</f>
        <v>30</v>
      </c>
      <c r="I94" s="43">
        <v>20</v>
      </c>
      <c r="J94" s="43">
        <f t="shared" si="2"/>
        <v>170</v>
      </c>
      <c r="K94" s="41" t="s">
        <v>31</v>
      </c>
    </row>
    <row r="95" spans="1:11" s="7" customFormat="1" ht="15.95" customHeight="1">
      <c r="A95" s="45">
        <f t="shared" si="3"/>
        <v>88</v>
      </c>
      <c r="B95" s="41" t="s">
        <v>875</v>
      </c>
      <c r="C95" s="42" t="s">
        <v>884</v>
      </c>
      <c r="D95" s="41" t="s">
        <v>885</v>
      </c>
      <c r="E95" s="46" t="s">
        <v>19</v>
      </c>
      <c r="F95" s="41" t="s">
        <v>15</v>
      </c>
      <c r="G95" s="41">
        <v>112</v>
      </c>
      <c r="H95" s="43">
        <f>VLOOKUP(F95,[1]ANANPURNA!$G$4:$H$75,2,FALSE)</f>
        <v>30</v>
      </c>
      <c r="I95" s="43">
        <v>20</v>
      </c>
      <c r="J95" s="43">
        <f t="shared" si="2"/>
        <v>3380</v>
      </c>
      <c r="K95" s="41" t="s">
        <v>31</v>
      </c>
    </row>
    <row r="96" spans="1:11" s="7" customFormat="1" ht="15.95" customHeight="1">
      <c r="A96" s="45">
        <f t="shared" si="3"/>
        <v>89</v>
      </c>
      <c r="B96" s="41" t="s">
        <v>875</v>
      </c>
      <c r="C96" s="42" t="s">
        <v>886</v>
      </c>
      <c r="D96" s="41" t="s">
        <v>887</v>
      </c>
      <c r="E96" s="46" t="s">
        <v>19</v>
      </c>
      <c r="F96" s="41" t="s">
        <v>15</v>
      </c>
      <c r="G96" s="41">
        <v>120</v>
      </c>
      <c r="H96" s="43">
        <f>VLOOKUP(F96,[1]ANANPURNA!$G$4:$H$75,2,FALSE)</f>
        <v>30</v>
      </c>
      <c r="I96" s="43">
        <v>20</v>
      </c>
      <c r="J96" s="43">
        <f t="shared" si="2"/>
        <v>3620</v>
      </c>
      <c r="K96" s="41" t="s">
        <v>677</v>
      </c>
    </row>
    <row r="97" spans="1:11" s="7" customFormat="1" ht="15.95" customHeight="1">
      <c r="A97" s="45">
        <f t="shared" si="3"/>
        <v>90</v>
      </c>
      <c r="B97" s="41" t="s">
        <v>875</v>
      </c>
      <c r="C97" s="42" t="s">
        <v>888</v>
      </c>
      <c r="D97" s="41" t="s">
        <v>889</v>
      </c>
      <c r="E97" s="46" t="s">
        <v>19</v>
      </c>
      <c r="F97" s="41" t="s">
        <v>15</v>
      </c>
      <c r="G97" s="41">
        <v>126</v>
      </c>
      <c r="H97" s="43">
        <f>VLOOKUP(F97,[1]ANANPURNA!$G$4:$H$75,2,FALSE)</f>
        <v>30</v>
      </c>
      <c r="I97" s="43">
        <v>20</v>
      </c>
      <c r="J97" s="43">
        <f t="shared" si="2"/>
        <v>3800</v>
      </c>
      <c r="K97" s="41" t="s">
        <v>677</v>
      </c>
    </row>
    <row r="98" spans="1:11" s="7" customFormat="1" ht="15.95" customHeight="1">
      <c r="A98" s="45">
        <f t="shared" si="3"/>
        <v>91</v>
      </c>
      <c r="B98" s="41" t="s">
        <v>875</v>
      </c>
      <c r="C98" s="42" t="s">
        <v>890</v>
      </c>
      <c r="D98" s="41" t="s">
        <v>891</v>
      </c>
      <c r="E98" s="46" t="s">
        <v>19</v>
      </c>
      <c r="F98" s="41" t="s">
        <v>15</v>
      </c>
      <c r="G98" s="41">
        <v>141</v>
      </c>
      <c r="H98" s="43">
        <f>VLOOKUP(F98,[1]ANANPURNA!$G$4:$H$75,2,FALSE)</f>
        <v>30</v>
      </c>
      <c r="I98" s="43">
        <v>20</v>
      </c>
      <c r="J98" s="43">
        <f t="shared" si="2"/>
        <v>4250</v>
      </c>
      <c r="K98" s="41" t="s">
        <v>30</v>
      </c>
    </row>
    <row r="99" spans="1:11" s="7" customFormat="1" ht="15.95" customHeight="1">
      <c r="A99" s="45">
        <f t="shared" si="3"/>
        <v>92</v>
      </c>
      <c r="B99" s="41" t="s">
        <v>875</v>
      </c>
      <c r="C99" s="42" t="s">
        <v>892</v>
      </c>
      <c r="D99" s="41" t="s">
        <v>893</v>
      </c>
      <c r="E99" s="46" t="s">
        <v>19</v>
      </c>
      <c r="F99" s="41" t="s">
        <v>15</v>
      </c>
      <c r="G99" s="41">
        <v>18</v>
      </c>
      <c r="H99" s="43">
        <f>VLOOKUP(F99,[1]ANANPURNA!$G$4:$H$75,2,FALSE)</f>
        <v>30</v>
      </c>
      <c r="I99" s="43">
        <v>20</v>
      </c>
      <c r="J99" s="43">
        <f t="shared" si="2"/>
        <v>560</v>
      </c>
      <c r="K99" s="41" t="s">
        <v>30</v>
      </c>
    </row>
    <row r="100" spans="1:11" s="7" customFormat="1" ht="15.95" customHeight="1">
      <c r="A100" s="45">
        <f t="shared" si="3"/>
        <v>93</v>
      </c>
      <c r="B100" s="41" t="s">
        <v>875</v>
      </c>
      <c r="C100" s="42" t="s">
        <v>894</v>
      </c>
      <c r="D100" s="41" t="s">
        <v>895</v>
      </c>
      <c r="E100" s="46" t="s">
        <v>19</v>
      </c>
      <c r="F100" s="41" t="s">
        <v>15</v>
      </c>
      <c r="G100" s="41">
        <v>30</v>
      </c>
      <c r="H100" s="43">
        <f>VLOOKUP(F100,[1]ANANPURNA!$G$4:$H$75,2,FALSE)</f>
        <v>30</v>
      </c>
      <c r="I100" s="43">
        <v>20</v>
      </c>
      <c r="J100" s="43">
        <f t="shared" si="2"/>
        <v>920</v>
      </c>
      <c r="K100" s="41" t="s">
        <v>677</v>
      </c>
    </row>
    <row r="101" spans="1:11" s="7" customFormat="1" ht="15.95" customHeight="1">
      <c r="A101" s="66" t="s">
        <v>896</v>
      </c>
      <c r="B101" s="66"/>
      <c r="C101" s="66"/>
      <c r="D101" s="66"/>
      <c r="E101" s="66"/>
      <c r="F101" s="66"/>
      <c r="G101" s="66"/>
      <c r="H101" s="66"/>
      <c r="I101" s="66"/>
      <c r="J101" s="53">
        <f>SUM(J8:J100)</f>
        <v>319125</v>
      </c>
      <c r="K101" s="54"/>
    </row>
    <row r="102" spans="1:11" s="7" customFormat="1" ht="15.95" customHeight="1">
      <c r="A102" s="55"/>
      <c r="B102" s="56"/>
      <c r="C102" s="57"/>
      <c r="D102" s="56"/>
      <c r="E102" s="56"/>
      <c r="F102" s="56"/>
      <c r="G102" s="51">
        <f>SUM(G8:G100)</f>
        <v>10211</v>
      </c>
      <c r="H102" s="58"/>
      <c r="I102" s="58"/>
      <c r="J102" s="58"/>
      <c r="K102" s="56"/>
    </row>
    <row r="103" spans="1:11" s="7" customFormat="1" ht="15.95" customHeight="1">
      <c r="A103" s="59" t="s">
        <v>3</v>
      </c>
      <c r="B103" s="60"/>
      <c r="C103" s="60"/>
      <c r="D103" s="60"/>
      <c r="E103" s="60"/>
      <c r="F103" s="60"/>
      <c r="G103" s="61"/>
      <c r="H103" s="60"/>
      <c r="I103" s="60"/>
      <c r="J103" s="62"/>
    </row>
    <row r="104" spans="1:11" s="7" customFormat="1" ht="15.95" customHeight="1">
      <c r="A104" s="63" t="s">
        <v>686</v>
      </c>
      <c r="B104" s="64"/>
      <c r="C104" s="64"/>
      <c r="D104" s="64"/>
      <c r="E104" s="64"/>
      <c r="F104" s="64"/>
      <c r="G104" s="64"/>
      <c r="H104" s="64"/>
      <c r="I104" s="64"/>
      <c r="J104" s="65"/>
    </row>
    <row r="105" spans="1:11" s="7" customFormat="1" ht="15.9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1" s="7" customFormat="1" ht="15.95" customHeight="1">
      <c r="A106" s="17" t="s">
        <v>52</v>
      </c>
      <c r="B106" s="18"/>
      <c r="C106" s="15"/>
      <c r="D106" s="40"/>
      <c r="E106" s="15"/>
      <c r="F106" s="19"/>
      <c r="G106" s="20"/>
      <c r="H106" s="16"/>
      <c r="I106" s="16"/>
      <c r="J106" s="16"/>
    </row>
    <row r="107" spans="1:11" s="7" customFormat="1" ht="15.95" customHeight="1">
      <c r="A107" s="17"/>
      <c r="B107" s="18"/>
      <c r="C107" s="15"/>
      <c r="D107" s="40"/>
      <c r="E107" s="15"/>
      <c r="F107" s="19"/>
      <c r="G107" s="20"/>
      <c r="H107" s="16"/>
      <c r="I107" s="16"/>
      <c r="J107" s="16"/>
    </row>
    <row r="108" spans="1:11" s="7" customFormat="1" ht="15.95" customHeight="1">
      <c r="A108" s="17"/>
      <c r="B108" s="18"/>
      <c r="C108" s="15"/>
      <c r="D108" s="40"/>
      <c r="E108" s="15"/>
      <c r="F108" s="19"/>
      <c r="G108" s="20"/>
      <c r="H108" s="16"/>
      <c r="I108" s="16"/>
      <c r="J108" s="16"/>
    </row>
    <row r="109" spans="1:11" s="7" customFormat="1" ht="15.95" customHeight="1">
      <c r="A109" s="17" t="s">
        <v>9</v>
      </c>
      <c r="B109" s="18"/>
      <c r="C109" s="15"/>
      <c r="D109" s="40"/>
      <c r="E109" s="15"/>
      <c r="F109" s="19"/>
      <c r="H109" s="16"/>
      <c r="I109" s="16"/>
      <c r="J109" s="16"/>
    </row>
    <row r="110" spans="1:11" s="7" customFormat="1" ht="15.95" customHeight="1">
      <c r="A110" s="15"/>
      <c r="B110" s="18"/>
      <c r="C110" s="15"/>
      <c r="D110" s="40"/>
      <c r="E110" s="15"/>
      <c r="F110" s="19"/>
      <c r="H110" s="20"/>
      <c r="I110" s="16"/>
      <c r="J110" s="16"/>
    </row>
    <row r="111" spans="1:11" s="7" customFormat="1" ht="15.95" customHeight="1">
      <c r="A111" s="15"/>
      <c r="B111" s="18"/>
      <c r="C111" s="15"/>
      <c r="D111" s="40"/>
      <c r="E111" s="15"/>
      <c r="F111" s="19"/>
      <c r="G111" s="20"/>
      <c r="H111" s="20"/>
      <c r="I111" s="16"/>
      <c r="J111" s="16"/>
    </row>
    <row r="112" spans="1:11" s="7" customFormat="1" ht="15.95" customHeight="1">
      <c r="A112" s="21"/>
      <c r="B112" s="18"/>
      <c r="C112" s="15"/>
      <c r="D112" s="40"/>
      <c r="E112" s="16"/>
      <c r="F112" s="17"/>
      <c r="G112" s="22"/>
      <c r="H112" s="16"/>
    </row>
    <row r="113" spans="1:8" s="7" customFormat="1" ht="15.95" customHeight="1">
      <c r="A113" s="21"/>
      <c r="B113" s="18"/>
      <c r="C113" s="15"/>
      <c r="D113" s="40"/>
      <c r="E113" s="16"/>
      <c r="F113" s="17"/>
      <c r="G113" s="22"/>
      <c r="H113" s="16"/>
    </row>
    <row r="114" spans="1:8" s="7" customFormat="1" ht="15.95" customHeight="1">
      <c r="A114" s="21"/>
      <c r="B114" s="18"/>
      <c r="C114" s="15"/>
      <c r="D114" s="40"/>
      <c r="E114" s="16"/>
      <c r="F114" s="17"/>
      <c r="G114" s="22"/>
      <c r="H114" s="16"/>
    </row>
    <row r="115" spans="1:8" s="7" customFormat="1" ht="15.95" customHeight="1">
      <c r="A115" s="21"/>
      <c r="B115" s="18"/>
      <c r="C115" s="15"/>
      <c r="D115" s="40"/>
      <c r="E115" s="16"/>
      <c r="F115" s="17"/>
      <c r="G115" s="22"/>
      <c r="H115" s="16"/>
    </row>
    <row r="116" spans="1:8" s="7" customFormat="1" ht="15.95" customHeight="1">
      <c r="A116" s="21"/>
      <c r="B116" s="18"/>
      <c r="C116" s="15"/>
      <c r="D116" s="40"/>
      <c r="E116" s="16"/>
      <c r="F116" s="17"/>
      <c r="G116" s="22"/>
      <c r="H116" s="16"/>
    </row>
    <row r="117" spans="1:8" s="7" customFormat="1" ht="15.95" customHeight="1">
      <c r="A117" s="21"/>
      <c r="B117" s="18"/>
      <c r="C117" s="15"/>
      <c r="D117" s="40"/>
      <c r="E117" s="16"/>
      <c r="F117" s="17"/>
      <c r="G117" s="22"/>
      <c r="H117" s="16"/>
    </row>
    <row r="118" spans="1:8" s="7" customFormat="1" ht="15.95" customHeight="1">
      <c r="A118" s="21"/>
      <c r="B118" s="18"/>
      <c r="C118" s="15"/>
      <c r="D118" s="40"/>
      <c r="E118" s="16"/>
      <c r="F118" s="17"/>
      <c r="G118" s="22"/>
      <c r="H118" s="16"/>
    </row>
    <row r="119" spans="1:8" s="7" customFormat="1" ht="15.95" customHeight="1">
      <c r="A119" s="21"/>
      <c r="B119" s="18"/>
      <c r="C119" s="15"/>
      <c r="D119" s="40"/>
      <c r="E119" s="16"/>
      <c r="F119" s="17"/>
      <c r="G119" s="22"/>
      <c r="H119" s="16"/>
    </row>
    <row r="120" spans="1:8" s="7" customFormat="1" ht="15.95" customHeight="1">
      <c r="A120" s="21"/>
      <c r="B120" s="18"/>
      <c r="C120" s="15"/>
      <c r="D120" s="40"/>
      <c r="E120" s="16"/>
      <c r="F120" s="17"/>
      <c r="G120" s="22"/>
      <c r="H120" s="16"/>
    </row>
    <row r="121" spans="1:8" s="7" customFormat="1" ht="15.95" customHeight="1">
      <c r="A121" s="21"/>
      <c r="B121" s="18"/>
      <c r="C121" s="15"/>
      <c r="D121" s="40"/>
      <c r="E121" s="16"/>
      <c r="F121" s="17"/>
      <c r="G121" s="22"/>
      <c r="H121" s="16"/>
    </row>
    <row r="122" spans="1:8" s="7" customFormat="1" ht="15.95" customHeight="1">
      <c r="A122" s="21"/>
      <c r="B122" s="18"/>
      <c r="C122" s="15"/>
      <c r="D122" s="40"/>
      <c r="E122" s="16"/>
      <c r="F122" s="17"/>
      <c r="G122" s="22"/>
      <c r="H122" s="16"/>
    </row>
    <row r="123" spans="1:8" s="7" customFormat="1" ht="15.95" customHeight="1">
      <c r="A123" s="21"/>
      <c r="B123" s="18"/>
      <c r="C123" s="15"/>
      <c r="D123" s="40"/>
      <c r="E123" s="16"/>
      <c r="F123" s="17"/>
      <c r="G123" s="22"/>
      <c r="H123" s="16"/>
    </row>
    <row r="124" spans="1:8" s="7" customFormat="1" ht="15.95" customHeight="1">
      <c r="A124" s="21"/>
      <c r="B124" s="18"/>
      <c r="C124" s="15"/>
      <c r="D124" s="40"/>
      <c r="E124" s="16"/>
      <c r="F124" s="17"/>
      <c r="G124" s="22"/>
      <c r="H124" s="16"/>
    </row>
    <row r="125" spans="1:8" s="7" customFormat="1" ht="15.95" customHeight="1">
      <c r="A125" s="21"/>
      <c r="B125" s="18"/>
      <c r="C125" s="15"/>
      <c r="D125" s="40"/>
      <c r="E125" s="16"/>
      <c r="F125" s="17"/>
      <c r="G125" s="22"/>
      <c r="H125" s="16"/>
    </row>
    <row r="126" spans="1:8" s="7" customFormat="1" ht="15.95" customHeight="1">
      <c r="A126" s="21"/>
      <c r="B126" s="18"/>
      <c r="C126" s="15"/>
      <c r="D126" s="40"/>
      <c r="E126" s="16"/>
      <c r="F126" s="17"/>
      <c r="G126" s="22"/>
      <c r="H126" s="16"/>
    </row>
    <row r="127" spans="1:8" s="7" customFormat="1" ht="15.95" customHeight="1">
      <c r="A127" s="21"/>
      <c r="B127" s="18"/>
      <c r="C127" s="15"/>
      <c r="D127" s="40"/>
      <c r="E127" s="16"/>
      <c r="F127" s="17"/>
      <c r="G127" s="22"/>
      <c r="H127" s="16"/>
    </row>
    <row r="128" spans="1:8" s="7" customFormat="1" ht="15.95" customHeight="1">
      <c r="A128" s="21"/>
      <c r="B128" s="18"/>
      <c r="C128" s="15"/>
      <c r="D128" s="40"/>
      <c r="E128" s="16"/>
      <c r="F128" s="17"/>
      <c r="G128" s="22"/>
      <c r="H128" s="16"/>
    </row>
    <row r="129" spans="1:8" s="7" customFormat="1" ht="15.95" customHeight="1">
      <c r="A129" s="21"/>
      <c r="B129" s="18"/>
      <c r="C129" s="15"/>
      <c r="D129" s="40"/>
      <c r="E129" s="16"/>
      <c r="F129" s="17"/>
      <c r="G129" s="22"/>
      <c r="H129" s="16"/>
    </row>
    <row r="130" spans="1:8" s="7" customFormat="1" ht="15.95" customHeight="1">
      <c r="A130" s="21"/>
      <c r="B130" s="18"/>
      <c r="C130" s="15"/>
      <c r="D130" s="40"/>
      <c r="E130" s="16"/>
      <c r="F130" s="17"/>
      <c r="G130" s="22"/>
      <c r="H130" s="16"/>
    </row>
    <row r="131" spans="1:8" s="7" customFormat="1" ht="15.95" customHeight="1">
      <c r="A131" s="21"/>
      <c r="B131" s="18"/>
      <c r="C131" s="15"/>
      <c r="D131" s="40"/>
      <c r="E131" s="16"/>
      <c r="F131" s="17"/>
      <c r="G131" s="22"/>
      <c r="H131" s="16"/>
    </row>
  </sheetData>
  <sortState ref="B8:K116">
    <sortCondition ref="B8:B116"/>
    <sortCondition ref="C8:C116"/>
  </sortState>
  <mergeCells count="3">
    <mergeCell ref="A103:J103"/>
    <mergeCell ref="A104:J104"/>
    <mergeCell ref="A101:I101"/>
  </mergeCells>
  <conditionalFormatting sqref="D102 D8:D100">
    <cfRule type="duplicateValues" dxfId="0" priority="1"/>
  </conditionalFormatting>
  <dataValidations count="2">
    <dataValidation type="custom" allowBlank="1" showInputMessage="1" showErrorMessage="1" sqref="A103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04:A105"/>
  </dataValidations>
  <printOptions horizontalCentered="1"/>
  <pageMargins left="7.874015748031496E-2" right="3.937007874015748E-2" top="1.4173228346456694" bottom="0.59055118110236227" header="0.19685039370078741" footer="0.23622047244094491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3"/>
  <sheetViews>
    <sheetView topLeftCell="A21" workbookViewId="0">
      <selection activeCell="K3" sqref="K3"/>
    </sheetView>
  </sheetViews>
  <sheetFormatPr defaultRowHeight="1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>
      <c r="G1" t="s">
        <v>353</v>
      </c>
    </row>
    <row r="2" spans="1:11">
      <c r="G2" t="s">
        <v>352</v>
      </c>
    </row>
    <row r="3" spans="1:11">
      <c r="G3" t="s">
        <v>354</v>
      </c>
    </row>
    <row r="7" spans="1:11">
      <c r="A7" s="25" t="s">
        <v>5</v>
      </c>
      <c r="B7" s="25" t="s">
        <v>1</v>
      </c>
      <c r="C7" s="25" t="s">
        <v>355</v>
      </c>
      <c r="D7" s="25" t="s">
        <v>42</v>
      </c>
      <c r="E7" s="25" t="s">
        <v>4</v>
      </c>
      <c r="F7" s="25" t="s">
        <v>2</v>
      </c>
      <c r="G7" s="25" t="s">
        <v>6</v>
      </c>
      <c r="H7" s="31" t="s">
        <v>7</v>
      </c>
      <c r="I7" s="31" t="s">
        <v>23</v>
      </c>
      <c r="J7" s="31" t="s">
        <v>24</v>
      </c>
      <c r="K7" s="35" t="s">
        <v>58</v>
      </c>
    </row>
    <row r="8" spans="1:11">
      <c r="A8" s="26">
        <v>1</v>
      </c>
      <c r="B8" s="27" t="s">
        <v>356</v>
      </c>
      <c r="C8" s="28" t="s">
        <v>357</v>
      </c>
      <c r="D8" s="27" t="s">
        <v>358</v>
      </c>
      <c r="E8" s="27" t="s">
        <v>19</v>
      </c>
      <c r="F8" s="27" t="s">
        <v>25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26</v>
      </c>
    </row>
    <row r="9" spans="1:11">
      <c r="A9" s="26">
        <f>A8+1</f>
        <v>2</v>
      </c>
      <c r="B9" s="27" t="s">
        <v>356</v>
      </c>
      <c r="C9" s="28" t="s">
        <v>359</v>
      </c>
      <c r="D9" s="27" t="s">
        <v>360</v>
      </c>
      <c r="E9" s="27" t="s">
        <v>19</v>
      </c>
      <c r="F9" s="27" t="s">
        <v>25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26</v>
      </c>
    </row>
    <row r="10" spans="1:11">
      <c r="A10" s="26">
        <f t="shared" ref="A10:A73" si="1">A9+1</f>
        <v>3</v>
      </c>
      <c r="B10" s="27" t="s">
        <v>361</v>
      </c>
      <c r="C10" s="28" t="s">
        <v>362</v>
      </c>
      <c r="D10" s="27" t="s">
        <v>363</v>
      </c>
      <c r="E10" s="27" t="s">
        <v>19</v>
      </c>
      <c r="F10" s="27" t="s">
        <v>11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32</v>
      </c>
    </row>
    <row r="11" spans="1:11">
      <c r="A11" s="26">
        <f t="shared" si="1"/>
        <v>4</v>
      </c>
      <c r="B11" s="27" t="s">
        <v>361</v>
      </c>
      <c r="C11" s="28" t="s">
        <v>364</v>
      </c>
      <c r="D11" s="27" t="s">
        <v>365</v>
      </c>
      <c r="E11" s="27" t="s">
        <v>19</v>
      </c>
      <c r="F11" s="27" t="s">
        <v>11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32</v>
      </c>
    </row>
    <row r="12" spans="1:11">
      <c r="A12" s="26">
        <f t="shared" si="1"/>
        <v>5</v>
      </c>
      <c r="B12" s="27" t="s">
        <v>361</v>
      </c>
      <c r="C12" s="28" t="s">
        <v>366</v>
      </c>
      <c r="D12" s="27" t="s">
        <v>367</v>
      </c>
      <c r="E12" s="27" t="s">
        <v>19</v>
      </c>
      <c r="F12" s="27" t="s">
        <v>56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57</v>
      </c>
    </row>
    <row r="13" spans="1:11">
      <c r="A13" s="26">
        <f t="shared" si="1"/>
        <v>6</v>
      </c>
      <c r="B13" s="27" t="s">
        <v>361</v>
      </c>
      <c r="C13" s="28" t="s">
        <v>368</v>
      </c>
      <c r="D13" s="27" t="s">
        <v>369</v>
      </c>
      <c r="E13" s="27" t="s">
        <v>19</v>
      </c>
      <c r="F13" s="27" t="s">
        <v>56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57</v>
      </c>
    </row>
    <row r="14" spans="1:11">
      <c r="A14" s="26">
        <f t="shared" si="1"/>
        <v>7</v>
      </c>
      <c r="B14" s="27" t="s">
        <v>361</v>
      </c>
      <c r="C14" s="28" t="s">
        <v>370</v>
      </c>
      <c r="D14" s="27" t="s">
        <v>371</v>
      </c>
      <c r="E14" s="27" t="s">
        <v>19</v>
      </c>
      <c r="F14" s="27" t="s">
        <v>55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372</v>
      </c>
    </row>
    <row r="15" spans="1:11">
      <c r="A15" s="26">
        <f t="shared" si="1"/>
        <v>8</v>
      </c>
      <c r="B15" s="27" t="s">
        <v>361</v>
      </c>
      <c r="C15" s="28" t="s">
        <v>373</v>
      </c>
      <c r="D15" s="27" t="s">
        <v>374</v>
      </c>
      <c r="E15" s="27" t="s">
        <v>19</v>
      </c>
      <c r="F15" s="27" t="s">
        <v>56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57</v>
      </c>
    </row>
    <row r="16" spans="1:11">
      <c r="A16" s="26">
        <f t="shared" si="1"/>
        <v>9</v>
      </c>
      <c r="B16" s="27" t="s">
        <v>361</v>
      </c>
      <c r="C16" s="28" t="s">
        <v>375</v>
      </c>
      <c r="D16" s="27" t="s">
        <v>376</v>
      </c>
      <c r="E16" s="27" t="s">
        <v>19</v>
      </c>
      <c r="F16" s="27" t="s">
        <v>15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30</v>
      </c>
    </row>
    <row r="17" spans="1:11">
      <c r="A17" s="26">
        <f t="shared" si="1"/>
        <v>10</v>
      </c>
      <c r="B17" s="27" t="s">
        <v>361</v>
      </c>
      <c r="C17" s="28" t="s">
        <v>377</v>
      </c>
      <c r="D17" s="27" t="s">
        <v>378</v>
      </c>
      <c r="E17" s="27" t="s">
        <v>19</v>
      </c>
      <c r="F17" s="27" t="s">
        <v>14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36</v>
      </c>
    </row>
    <row r="18" spans="1:11">
      <c r="A18" s="26">
        <f t="shared" si="1"/>
        <v>11</v>
      </c>
      <c r="B18" s="27" t="s">
        <v>361</v>
      </c>
      <c r="C18" s="28" t="s">
        <v>379</v>
      </c>
      <c r="D18" s="27" t="s">
        <v>380</v>
      </c>
      <c r="E18" s="27" t="s">
        <v>19</v>
      </c>
      <c r="F18" s="27" t="s">
        <v>15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53</v>
      </c>
    </row>
    <row r="19" spans="1:11">
      <c r="A19" s="26">
        <f t="shared" si="1"/>
        <v>12</v>
      </c>
      <c r="B19" s="27" t="s">
        <v>361</v>
      </c>
      <c r="C19" s="28" t="s">
        <v>381</v>
      </c>
      <c r="D19" s="27" t="s">
        <v>382</v>
      </c>
      <c r="E19" s="27" t="s">
        <v>19</v>
      </c>
      <c r="F19" s="27" t="s">
        <v>15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48</v>
      </c>
    </row>
    <row r="20" spans="1:11">
      <c r="A20" s="26">
        <f t="shared" si="1"/>
        <v>13</v>
      </c>
      <c r="B20" s="27" t="s">
        <v>361</v>
      </c>
      <c r="C20" s="28" t="s">
        <v>383</v>
      </c>
      <c r="D20" s="27" t="s">
        <v>384</v>
      </c>
      <c r="E20" s="27" t="s">
        <v>19</v>
      </c>
      <c r="F20" s="27" t="s">
        <v>15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48</v>
      </c>
    </row>
    <row r="21" spans="1:11">
      <c r="A21" s="26">
        <f t="shared" si="1"/>
        <v>14</v>
      </c>
      <c r="B21" s="27" t="s">
        <v>361</v>
      </c>
      <c r="C21" s="28" t="s">
        <v>385</v>
      </c>
      <c r="D21" s="27" t="s">
        <v>386</v>
      </c>
      <c r="E21" s="27" t="s">
        <v>19</v>
      </c>
      <c r="F21" s="27" t="s">
        <v>15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48</v>
      </c>
    </row>
    <row r="22" spans="1:11">
      <c r="A22" s="26">
        <f t="shared" si="1"/>
        <v>15</v>
      </c>
      <c r="B22" s="27" t="s">
        <v>387</v>
      </c>
      <c r="C22" s="28" t="s">
        <v>388</v>
      </c>
      <c r="D22" s="27" t="s">
        <v>389</v>
      </c>
      <c r="E22" s="27" t="s">
        <v>19</v>
      </c>
      <c r="F22" s="27" t="s">
        <v>12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29</v>
      </c>
    </row>
    <row r="23" spans="1:11">
      <c r="A23" s="26">
        <f t="shared" si="1"/>
        <v>16</v>
      </c>
      <c r="B23" s="27" t="s">
        <v>387</v>
      </c>
      <c r="C23" s="27" t="s">
        <v>390</v>
      </c>
      <c r="D23" s="27" t="s">
        <v>391</v>
      </c>
      <c r="E23" s="27" t="s">
        <v>19</v>
      </c>
      <c r="F23" s="27" t="s">
        <v>12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46</v>
      </c>
    </row>
    <row r="24" spans="1:11">
      <c r="A24" s="26">
        <f t="shared" si="1"/>
        <v>17</v>
      </c>
      <c r="B24" s="27" t="s">
        <v>387</v>
      </c>
      <c r="C24" s="27" t="s">
        <v>392</v>
      </c>
      <c r="D24" s="27" t="s">
        <v>393</v>
      </c>
      <c r="E24" s="27" t="s">
        <v>19</v>
      </c>
      <c r="F24" s="27" t="s">
        <v>12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29</v>
      </c>
    </row>
    <row r="25" spans="1:11">
      <c r="A25" s="26">
        <f t="shared" si="1"/>
        <v>18</v>
      </c>
      <c r="B25" s="27" t="s">
        <v>387</v>
      </c>
      <c r="C25" s="27" t="s">
        <v>394</v>
      </c>
      <c r="D25" s="27" t="s">
        <v>395</v>
      </c>
      <c r="E25" s="27" t="s">
        <v>19</v>
      </c>
      <c r="F25" s="29" t="s">
        <v>396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397</v>
      </c>
    </row>
    <row r="26" spans="1:11">
      <c r="A26" s="26">
        <f t="shared" si="1"/>
        <v>19</v>
      </c>
      <c r="B26" s="27" t="s">
        <v>387</v>
      </c>
      <c r="C26" s="27" t="s">
        <v>398</v>
      </c>
      <c r="D26" s="27" t="s">
        <v>399</v>
      </c>
      <c r="E26" s="27" t="s">
        <v>19</v>
      </c>
      <c r="F26" s="27" t="s">
        <v>59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400</v>
      </c>
    </row>
    <row r="27" spans="1:11">
      <c r="A27" s="26">
        <f t="shared" si="1"/>
        <v>20</v>
      </c>
      <c r="B27" s="27" t="s">
        <v>401</v>
      </c>
      <c r="C27" s="28" t="s">
        <v>402</v>
      </c>
      <c r="D27" s="27" t="s">
        <v>403</v>
      </c>
      <c r="E27" s="27" t="s">
        <v>19</v>
      </c>
      <c r="F27" s="27" t="s">
        <v>11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35</v>
      </c>
    </row>
    <row r="28" spans="1:11">
      <c r="A28" s="26">
        <f t="shared" si="1"/>
        <v>21</v>
      </c>
      <c r="B28" s="27" t="s">
        <v>401</v>
      </c>
      <c r="C28" s="28" t="s">
        <v>404</v>
      </c>
      <c r="D28" s="27" t="s">
        <v>405</v>
      </c>
      <c r="E28" s="27" t="s">
        <v>19</v>
      </c>
      <c r="F28" s="27" t="s">
        <v>18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44</v>
      </c>
    </row>
    <row r="29" spans="1:11">
      <c r="A29" s="26">
        <f t="shared" si="1"/>
        <v>22</v>
      </c>
      <c r="B29" s="27" t="s">
        <v>401</v>
      </c>
      <c r="C29" s="27" t="s">
        <v>406</v>
      </c>
      <c r="D29" s="27" t="s">
        <v>407</v>
      </c>
      <c r="E29" s="27" t="s">
        <v>19</v>
      </c>
      <c r="F29" s="27" t="s">
        <v>151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408</v>
      </c>
    </row>
    <row r="30" spans="1:11">
      <c r="A30" s="26">
        <f t="shared" si="1"/>
        <v>23</v>
      </c>
      <c r="B30" s="27" t="s">
        <v>401</v>
      </c>
      <c r="C30" s="27" t="s">
        <v>409</v>
      </c>
      <c r="D30" s="27" t="s">
        <v>410</v>
      </c>
      <c r="E30" s="27" t="s">
        <v>19</v>
      </c>
      <c r="F30" s="27" t="s">
        <v>13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54</v>
      </c>
    </row>
    <row r="31" spans="1:11">
      <c r="A31" s="26">
        <f t="shared" si="1"/>
        <v>24</v>
      </c>
      <c r="B31" s="27" t="s">
        <v>411</v>
      </c>
      <c r="C31" s="28" t="s">
        <v>412</v>
      </c>
      <c r="D31" s="27" t="s">
        <v>413</v>
      </c>
      <c r="E31" s="27" t="s">
        <v>19</v>
      </c>
      <c r="F31" s="27" t="s">
        <v>11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49</v>
      </c>
    </row>
    <row r="32" spans="1:11">
      <c r="A32" s="26">
        <f t="shared" si="1"/>
        <v>25</v>
      </c>
      <c r="B32" s="27" t="s">
        <v>411</v>
      </c>
      <c r="C32" s="28" t="s">
        <v>414</v>
      </c>
      <c r="D32" s="27" t="s">
        <v>415</v>
      </c>
      <c r="E32" s="27" t="s">
        <v>19</v>
      </c>
      <c r="F32" s="27" t="s">
        <v>11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49</v>
      </c>
    </row>
    <row r="33" spans="1:11">
      <c r="A33" s="26">
        <f t="shared" si="1"/>
        <v>26</v>
      </c>
      <c r="B33" s="27" t="s">
        <v>411</v>
      </c>
      <c r="C33" s="28" t="s">
        <v>416</v>
      </c>
      <c r="D33" s="27" t="s">
        <v>417</v>
      </c>
      <c r="E33" s="27" t="s">
        <v>19</v>
      </c>
      <c r="F33" s="27" t="s">
        <v>18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38</v>
      </c>
    </row>
    <row r="34" spans="1:11">
      <c r="A34" s="26">
        <f t="shared" si="1"/>
        <v>27</v>
      </c>
      <c r="B34" s="27" t="s">
        <v>411</v>
      </c>
      <c r="C34" s="28" t="s">
        <v>418</v>
      </c>
      <c r="D34" s="27" t="s">
        <v>419</v>
      </c>
      <c r="E34" s="27" t="s">
        <v>19</v>
      </c>
      <c r="F34" s="27" t="s">
        <v>12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46</v>
      </c>
    </row>
    <row r="35" spans="1:11">
      <c r="A35" s="26">
        <f t="shared" si="1"/>
        <v>28</v>
      </c>
      <c r="B35" s="27" t="s">
        <v>411</v>
      </c>
      <c r="C35" s="28" t="s">
        <v>420</v>
      </c>
      <c r="D35" s="27" t="s">
        <v>421</v>
      </c>
      <c r="E35" s="27" t="s">
        <v>19</v>
      </c>
      <c r="F35" s="27" t="s">
        <v>12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46</v>
      </c>
    </row>
    <row r="36" spans="1:11">
      <c r="A36" s="26">
        <f t="shared" si="1"/>
        <v>29</v>
      </c>
      <c r="B36" s="27" t="s">
        <v>411</v>
      </c>
      <c r="C36" s="28" t="s">
        <v>422</v>
      </c>
      <c r="D36" s="27" t="s">
        <v>423</v>
      </c>
      <c r="E36" s="27" t="s">
        <v>19</v>
      </c>
      <c r="F36" s="27" t="s">
        <v>15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31</v>
      </c>
    </row>
    <row r="37" spans="1:11">
      <c r="A37" s="26">
        <f t="shared" si="1"/>
        <v>30</v>
      </c>
      <c r="B37" s="27" t="s">
        <v>411</v>
      </c>
      <c r="C37" s="28" t="s">
        <v>424</v>
      </c>
      <c r="D37" s="27" t="s">
        <v>425</v>
      </c>
      <c r="E37" s="27" t="s">
        <v>19</v>
      </c>
      <c r="F37" s="27" t="s">
        <v>15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48</v>
      </c>
    </row>
    <row r="38" spans="1:11">
      <c r="A38" s="26">
        <f t="shared" si="1"/>
        <v>31</v>
      </c>
      <c r="B38" s="27" t="s">
        <v>411</v>
      </c>
      <c r="C38" s="28" t="s">
        <v>424</v>
      </c>
      <c r="D38" s="27" t="s">
        <v>426</v>
      </c>
      <c r="E38" s="27" t="s">
        <v>19</v>
      </c>
      <c r="F38" s="29" t="s">
        <v>43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427</v>
      </c>
    </row>
    <row r="39" spans="1:11">
      <c r="A39" s="26">
        <f t="shared" si="1"/>
        <v>32</v>
      </c>
      <c r="B39" s="27" t="s">
        <v>411</v>
      </c>
      <c r="C39" s="28" t="s">
        <v>428</v>
      </c>
      <c r="D39" s="27" t="s">
        <v>429</v>
      </c>
      <c r="E39" s="27" t="s">
        <v>19</v>
      </c>
      <c r="F39" s="27" t="s">
        <v>15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48</v>
      </c>
    </row>
    <row r="40" spans="1:11">
      <c r="A40" s="26">
        <f t="shared" si="1"/>
        <v>33</v>
      </c>
      <c r="B40" s="27" t="s">
        <v>411</v>
      </c>
      <c r="C40" s="28" t="s">
        <v>430</v>
      </c>
      <c r="D40" s="27" t="s">
        <v>431</v>
      </c>
      <c r="E40" s="27" t="s">
        <v>19</v>
      </c>
      <c r="F40" s="27" t="s">
        <v>15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48</v>
      </c>
    </row>
    <row r="41" spans="1:11">
      <c r="A41" s="26">
        <f t="shared" si="1"/>
        <v>34</v>
      </c>
      <c r="B41" s="27" t="s">
        <v>411</v>
      </c>
      <c r="C41" s="28" t="s">
        <v>432</v>
      </c>
      <c r="D41" s="27" t="s">
        <v>433</v>
      </c>
      <c r="E41" s="27" t="s">
        <v>19</v>
      </c>
      <c r="F41" s="27" t="s">
        <v>11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434</v>
      </c>
    </row>
    <row r="42" spans="1:11">
      <c r="A42" s="26">
        <f t="shared" si="1"/>
        <v>35</v>
      </c>
      <c r="B42" s="27" t="s">
        <v>435</v>
      </c>
      <c r="C42" s="28" t="s">
        <v>436</v>
      </c>
      <c r="D42" s="27" t="s">
        <v>437</v>
      </c>
      <c r="E42" s="27" t="s">
        <v>19</v>
      </c>
      <c r="F42" s="27" t="s">
        <v>11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32</v>
      </c>
    </row>
    <row r="43" spans="1:11">
      <c r="A43" s="26">
        <f t="shared" si="1"/>
        <v>36</v>
      </c>
      <c r="B43" s="27" t="s">
        <v>435</v>
      </c>
      <c r="C43" s="28" t="s">
        <v>438</v>
      </c>
      <c r="D43" s="27" t="s">
        <v>439</v>
      </c>
      <c r="E43" s="27" t="s">
        <v>19</v>
      </c>
      <c r="F43" s="27" t="s">
        <v>43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41</v>
      </c>
    </row>
    <row r="44" spans="1:11">
      <c r="A44" s="26">
        <f t="shared" si="1"/>
        <v>37</v>
      </c>
      <c r="B44" s="27" t="s">
        <v>435</v>
      </c>
      <c r="C44" s="28" t="s">
        <v>440</v>
      </c>
      <c r="D44" s="27" t="s">
        <v>441</v>
      </c>
      <c r="E44" s="27" t="s">
        <v>19</v>
      </c>
      <c r="F44" s="27" t="s">
        <v>15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53</v>
      </c>
    </row>
    <row r="45" spans="1:11">
      <c r="A45" s="26">
        <f t="shared" si="1"/>
        <v>38</v>
      </c>
      <c r="B45" s="27" t="s">
        <v>435</v>
      </c>
      <c r="C45" s="27" t="s">
        <v>442</v>
      </c>
      <c r="D45" s="27" t="s">
        <v>65</v>
      </c>
      <c r="E45" s="27" t="s">
        <v>19</v>
      </c>
      <c r="F45" s="27" t="s">
        <v>18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44</v>
      </c>
    </row>
    <row r="46" spans="1:11">
      <c r="A46" s="26">
        <f t="shared" si="1"/>
        <v>39</v>
      </c>
      <c r="B46" s="27" t="s">
        <v>443</v>
      </c>
      <c r="C46" s="28" t="s">
        <v>444</v>
      </c>
      <c r="D46" s="27" t="s">
        <v>445</v>
      </c>
      <c r="E46" s="27" t="s">
        <v>19</v>
      </c>
      <c r="F46" s="27" t="s">
        <v>15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48</v>
      </c>
    </row>
    <row r="47" spans="1:11">
      <c r="A47" s="26">
        <f t="shared" si="1"/>
        <v>40</v>
      </c>
      <c r="B47" s="27" t="s">
        <v>443</v>
      </c>
      <c r="C47" s="28" t="s">
        <v>446</v>
      </c>
      <c r="D47" s="27" t="s">
        <v>447</v>
      </c>
      <c r="E47" s="27" t="s">
        <v>19</v>
      </c>
      <c r="F47" s="27" t="s">
        <v>448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449</v>
      </c>
    </row>
    <row r="48" spans="1:11">
      <c r="A48" s="26">
        <f t="shared" si="1"/>
        <v>41</v>
      </c>
      <c r="B48" s="27" t="s">
        <v>443</v>
      </c>
      <c r="C48" s="28" t="s">
        <v>450</v>
      </c>
      <c r="D48" s="27" t="s">
        <v>451</v>
      </c>
      <c r="E48" s="27" t="s">
        <v>19</v>
      </c>
      <c r="F48" s="27" t="s">
        <v>15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30</v>
      </c>
    </row>
    <row r="49" spans="1:11">
      <c r="A49" s="26">
        <f t="shared" si="1"/>
        <v>42</v>
      </c>
      <c r="B49" s="27" t="s">
        <v>443</v>
      </c>
      <c r="C49" s="28" t="s">
        <v>452</v>
      </c>
      <c r="D49" s="27" t="s">
        <v>453</v>
      </c>
      <c r="E49" s="27" t="s">
        <v>19</v>
      </c>
      <c r="F49" s="27" t="s">
        <v>14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36</v>
      </c>
    </row>
    <row r="50" spans="1:11">
      <c r="A50" s="26">
        <f t="shared" si="1"/>
        <v>43</v>
      </c>
      <c r="B50" s="27" t="s">
        <v>454</v>
      </c>
      <c r="C50" s="28" t="s">
        <v>455</v>
      </c>
      <c r="D50" s="27" t="s">
        <v>456</v>
      </c>
      <c r="E50" s="27" t="s">
        <v>19</v>
      </c>
      <c r="F50" s="27" t="s">
        <v>12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29</v>
      </c>
    </row>
    <row r="51" spans="1:11">
      <c r="A51" s="26">
        <f t="shared" si="1"/>
        <v>44</v>
      </c>
      <c r="B51" s="27" t="s">
        <v>454</v>
      </c>
      <c r="C51" s="28" t="s">
        <v>457</v>
      </c>
      <c r="D51" s="27" t="s">
        <v>458</v>
      </c>
      <c r="E51" s="27" t="s">
        <v>19</v>
      </c>
      <c r="F51" s="27" t="s">
        <v>10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37</v>
      </c>
    </row>
    <row r="52" spans="1:11">
      <c r="A52" s="26">
        <f t="shared" si="1"/>
        <v>45</v>
      </c>
      <c r="B52" s="27" t="s">
        <v>454</v>
      </c>
      <c r="C52" s="28" t="s">
        <v>459</v>
      </c>
      <c r="D52" s="27" t="s">
        <v>460</v>
      </c>
      <c r="E52" s="27" t="s">
        <v>19</v>
      </c>
      <c r="F52" s="27" t="s">
        <v>17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27</v>
      </c>
    </row>
    <row r="53" spans="1:11">
      <c r="A53" s="26">
        <f t="shared" si="1"/>
        <v>46</v>
      </c>
      <c r="B53" s="27" t="s">
        <v>454</v>
      </c>
      <c r="C53" s="27" t="s">
        <v>461</v>
      </c>
      <c r="D53" s="27" t="s">
        <v>462</v>
      </c>
      <c r="E53" s="27" t="s">
        <v>19</v>
      </c>
      <c r="F53" s="27" t="s">
        <v>11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49</v>
      </c>
    </row>
    <row r="54" spans="1:11">
      <c r="A54" s="26">
        <f t="shared" si="1"/>
        <v>47</v>
      </c>
      <c r="B54" s="27" t="s">
        <v>454</v>
      </c>
      <c r="C54" s="27" t="s">
        <v>463</v>
      </c>
      <c r="D54" s="27" t="s">
        <v>464</v>
      </c>
      <c r="E54" s="27" t="s">
        <v>19</v>
      </c>
      <c r="F54" s="27" t="s">
        <v>15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48</v>
      </c>
    </row>
    <row r="55" spans="1:11">
      <c r="A55" s="26">
        <f t="shared" si="1"/>
        <v>48</v>
      </c>
      <c r="B55" s="27" t="s">
        <v>465</v>
      </c>
      <c r="C55" s="28" t="s">
        <v>466</v>
      </c>
      <c r="D55" s="27" t="s">
        <v>467</v>
      </c>
      <c r="E55" s="27" t="s">
        <v>19</v>
      </c>
      <c r="F55" s="27" t="s">
        <v>15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48</v>
      </c>
    </row>
    <row r="56" spans="1:11">
      <c r="A56" s="26">
        <f t="shared" si="1"/>
        <v>49</v>
      </c>
      <c r="B56" s="27" t="s">
        <v>465</v>
      </c>
      <c r="C56" s="28" t="s">
        <v>468</v>
      </c>
      <c r="D56" s="27" t="s">
        <v>469</v>
      </c>
      <c r="E56" s="27" t="s">
        <v>19</v>
      </c>
      <c r="F56" s="27" t="s">
        <v>10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28</v>
      </c>
    </row>
    <row r="57" spans="1:11">
      <c r="A57" s="26">
        <f t="shared" si="1"/>
        <v>50</v>
      </c>
      <c r="B57" s="27" t="s">
        <v>470</v>
      </c>
      <c r="C57" s="27" t="s">
        <v>471</v>
      </c>
      <c r="D57" s="27" t="s">
        <v>472</v>
      </c>
      <c r="E57" s="27" t="s">
        <v>19</v>
      </c>
      <c r="F57" s="27" t="s">
        <v>56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57</v>
      </c>
    </row>
    <row r="58" spans="1:11">
      <c r="A58" s="26">
        <f t="shared" si="1"/>
        <v>51</v>
      </c>
      <c r="B58" s="27" t="s">
        <v>470</v>
      </c>
      <c r="C58" s="27" t="s">
        <v>473</v>
      </c>
      <c r="D58" s="27" t="s">
        <v>474</v>
      </c>
      <c r="E58" s="27" t="s">
        <v>19</v>
      </c>
      <c r="F58" s="27" t="s">
        <v>11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32</v>
      </c>
    </row>
    <row r="59" spans="1:11">
      <c r="A59" s="26">
        <f t="shared" si="1"/>
        <v>52</v>
      </c>
      <c r="B59" s="27" t="s">
        <v>475</v>
      </c>
      <c r="C59" s="27" t="s">
        <v>476</v>
      </c>
      <c r="D59" s="27" t="s">
        <v>477</v>
      </c>
      <c r="E59" s="27" t="s">
        <v>19</v>
      </c>
      <c r="F59" s="27" t="s">
        <v>55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372</v>
      </c>
    </row>
    <row r="60" spans="1:11">
      <c r="A60" s="26">
        <f t="shared" si="1"/>
        <v>53</v>
      </c>
      <c r="B60" s="27" t="s">
        <v>475</v>
      </c>
      <c r="C60" s="27" t="s">
        <v>478</v>
      </c>
      <c r="D60" s="27" t="s">
        <v>479</v>
      </c>
      <c r="E60" s="27" t="s">
        <v>19</v>
      </c>
      <c r="F60" s="27" t="s">
        <v>15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48</v>
      </c>
    </row>
    <row r="61" spans="1:11">
      <c r="A61" s="26">
        <f t="shared" si="1"/>
        <v>54</v>
      </c>
      <c r="B61" s="27" t="s">
        <v>475</v>
      </c>
      <c r="C61" s="27" t="s">
        <v>480</v>
      </c>
      <c r="D61" s="27" t="s">
        <v>481</v>
      </c>
      <c r="E61" s="27" t="s">
        <v>19</v>
      </c>
      <c r="F61" s="27" t="s">
        <v>18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47</v>
      </c>
    </row>
    <row r="62" spans="1:11">
      <c r="A62" s="26">
        <f t="shared" si="1"/>
        <v>55</v>
      </c>
      <c r="B62" s="27" t="s">
        <v>475</v>
      </c>
      <c r="C62" s="27" t="s">
        <v>482</v>
      </c>
      <c r="D62" s="27" t="s">
        <v>483</v>
      </c>
      <c r="E62" s="27" t="s">
        <v>19</v>
      </c>
      <c r="F62" s="27" t="s">
        <v>13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54</v>
      </c>
    </row>
    <row r="63" spans="1:11">
      <c r="A63" s="26">
        <f t="shared" si="1"/>
        <v>56</v>
      </c>
      <c r="B63" s="27" t="s">
        <v>475</v>
      </c>
      <c r="C63" s="27" t="s">
        <v>484</v>
      </c>
      <c r="D63" s="27" t="s">
        <v>485</v>
      </c>
      <c r="E63" s="27" t="s">
        <v>19</v>
      </c>
      <c r="F63" s="27" t="s">
        <v>13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54</v>
      </c>
    </row>
    <row r="64" spans="1:11">
      <c r="A64" s="26">
        <f t="shared" si="1"/>
        <v>57</v>
      </c>
      <c r="B64" s="27" t="s">
        <v>486</v>
      </c>
      <c r="C64" s="28" t="s">
        <v>487</v>
      </c>
      <c r="D64" s="27" t="s">
        <v>488</v>
      </c>
      <c r="E64" s="27" t="s">
        <v>19</v>
      </c>
      <c r="F64" s="27" t="s">
        <v>11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49</v>
      </c>
    </row>
    <row r="65" spans="1:11">
      <c r="A65" s="26">
        <f t="shared" si="1"/>
        <v>58</v>
      </c>
      <c r="B65" s="27" t="s">
        <v>486</v>
      </c>
      <c r="C65" s="28" t="s">
        <v>489</v>
      </c>
      <c r="D65" s="27" t="s">
        <v>490</v>
      </c>
      <c r="E65" s="27" t="s">
        <v>19</v>
      </c>
      <c r="F65" s="27" t="s">
        <v>11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35</v>
      </c>
    </row>
    <row r="66" spans="1:11">
      <c r="A66" s="26">
        <f t="shared" si="1"/>
        <v>59</v>
      </c>
      <c r="B66" s="27" t="s">
        <v>486</v>
      </c>
      <c r="C66" s="28" t="s">
        <v>491</v>
      </c>
      <c r="D66" s="27" t="s">
        <v>492</v>
      </c>
      <c r="E66" s="27" t="s">
        <v>19</v>
      </c>
      <c r="F66" s="27" t="s">
        <v>11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49</v>
      </c>
    </row>
    <row r="67" spans="1:11">
      <c r="A67" s="26">
        <f t="shared" si="1"/>
        <v>60</v>
      </c>
      <c r="B67" s="27" t="s">
        <v>486</v>
      </c>
      <c r="C67" s="28" t="s">
        <v>493</v>
      </c>
      <c r="D67" s="27" t="s">
        <v>494</v>
      </c>
      <c r="E67" s="27" t="s">
        <v>19</v>
      </c>
      <c r="F67" s="27" t="s">
        <v>11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32</v>
      </c>
    </row>
    <row r="68" spans="1:11">
      <c r="A68" s="26">
        <f t="shared" si="1"/>
        <v>61</v>
      </c>
      <c r="B68" s="27" t="s">
        <v>486</v>
      </c>
      <c r="C68" s="28" t="s">
        <v>495</v>
      </c>
      <c r="D68" s="27" t="s">
        <v>496</v>
      </c>
      <c r="E68" s="27" t="s">
        <v>19</v>
      </c>
      <c r="F68" s="27" t="s">
        <v>15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48</v>
      </c>
    </row>
    <row r="69" spans="1:11">
      <c r="A69" s="26">
        <f t="shared" si="1"/>
        <v>62</v>
      </c>
      <c r="B69" s="27" t="s">
        <v>486</v>
      </c>
      <c r="C69" s="28" t="s">
        <v>497</v>
      </c>
      <c r="D69" s="27" t="s">
        <v>498</v>
      </c>
      <c r="E69" s="27" t="s">
        <v>19</v>
      </c>
      <c r="F69" s="27" t="s">
        <v>15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53</v>
      </c>
    </row>
    <row r="70" spans="1:11">
      <c r="A70" s="26">
        <f t="shared" si="1"/>
        <v>63</v>
      </c>
      <c r="B70" s="27" t="s">
        <v>499</v>
      </c>
      <c r="C70" s="28" t="s">
        <v>500</v>
      </c>
      <c r="D70" s="27" t="s">
        <v>501</v>
      </c>
      <c r="E70" s="27" t="s">
        <v>19</v>
      </c>
      <c r="F70" s="27" t="s">
        <v>17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27</v>
      </c>
    </row>
    <row r="71" spans="1:11">
      <c r="A71" s="26">
        <f t="shared" si="1"/>
        <v>64</v>
      </c>
      <c r="B71" s="27" t="s">
        <v>499</v>
      </c>
      <c r="C71" s="28" t="s">
        <v>502</v>
      </c>
      <c r="D71" s="27" t="s">
        <v>503</v>
      </c>
      <c r="E71" s="27" t="s">
        <v>19</v>
      </c>
      <c r="F71" s="27" t="s">
        <v>13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54</v>
      </c>
    </row>
    <row r="72" spans="1:11">
      <c r="A72" s="26">
        <f t="shared" si="1"/>
        <v>65</v>
      </c>
      <c r="B72" s="27" t="s">
        <v>499</v>
      </c>
      <c r="C72" s="28" t="s">
        <v>504</v>
      </c>
      <c r="D72" s="27" t="s">
        <v>505</v>
      </c>
      <c r="E72" s="27" t="s">
        <v>19</v>
      </c>
      <c r="F72" s="27" t="s">
        <v>12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46</v>
      </c>
    </row>
    <row r="73" spans="1:11">
      <c r="A73" s="26">
        <f t="shared" si="1"/>
        <v>66</v>
      </c>
      <c r="B73" s="27" t="s">
        <v>499</v>
      </c>
      <c r="C73" s="28" t="s">
        <v>506</v>
      </c>
      <c r="D73" s="27" t="s">
        <v>507</v>
      </c>
      <c r="E73" s="27" t="s">
        <v>19</v>
      </c>
      <c r="F73" s="27" t="s">
        <v>15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31</v>
      </c>
    </row>
    <row r="74" spans="1:11">
      <c r="A74" s="26">
        <f t="shared" ref="A74:A137" si="4">A73+1</f>
        <v>67</v>
      </c>
      <c r="B74" s="27" t="s">
        <v>499</v>
      </c>
      <c r="C74" s="28" t="s">
        <v>508</v>
      </c>
      <c r="D74" s="27" t="s">
        <v>509</v>
      </c>
      <c r="E74" s="27" t="s">
        <v>19</v>
      </c>
      <c r="F74" s="27" t="s">
        <v>15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48</v>
      </c>
    </row>
    <row r="75" spans="1:11">
      <c r="A75" s="26">
        <f t="shared" si="4"/>
        <v>68</v>
      </c>
      <c r="B75" s="27" t="s">
        <v>499</v>
      </c>
      <c r="C75" s="28" t="s">
        <v>510</v>
      </c>
      <c r="D75" s="27" t="s">
        <v>511</v>
      </c>
      <c r="E75" s="27" t="s">
        <v>19</v>
      </c>
      <c r="F75" s="27" t="s">
        <v>15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30</v>
      </c>
    </row>
    <row r="76" spans="1:11">
      <c r="A76" s="26">
        <f t="shared" si="4"/>
        <v>69</v>
      </c>
      <c r="B76" s="27" t="s">
        <v>499</v>
      </c>
      <c r="C76" s="28" t="s">
        <v>512</v>
      </c>
      <c r="D76" s="27" t="s">
        <v>513</v>
      </c>
      <c r="E76" s="27" t="s">
        <v>19</v>
      </c>
      <c r="F76" s="27" t="s">
        <v>40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50</v>
      </c>
    </row>
    <row r="77" spans="1:11">
      <c r="A77" s="26">
        <f t="shared" si="4"/>
        <v>70</v>
      </c>
      <c r="B77" s="27" t="s">
        <v>499</v>
      </c>
      <c r="C77" s="28" t="s">
        <v>514</v>
      </c>
      <c r="D77" s="27" t="s">
        <v>515</v>
      </c>
      <c r="E77" s="27" t="s">
        <v>19</v>
      </c>
      <c r="F77" s="27" t="s">
        <v>15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53</v>
      </c>
    </row>
    <row r="78" spans="1:11">
      <c r="A78" s="26">
        <f t="shared" si="4"/>
        <v>71</v>
      </c>
      <c r="B78" s="27" t="s">
        <v>516</v>
      </c>
      <c r="C78" s="27" t="s">
        <v>517</v>
      </c>
      <c r="D78" s="27" t="s">
        <v>518</v>
      </c>
      <c r="E78" s="27" t="s">
        <v>19</v>
      </c>
      <c r="F78" s="29" t="s">
        <v>519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520</v>
      </c>
    </row>
    <row r="79" spans="1:11">
      <c r="A79" s="26">
        <f t="shared" si="4"/>
        <v>72</v>
      </c>
      <c r="B79" s="27" t="s">
        <v>516</v>
      </c>
      <c r="C79" s="27" t="s">
        <v>521</v>
      </c>
      <c r="D79" s="27" t="s">
        <v>522</v>
      </c>
      <c r="E79" s="27" t="s">
        <v>19</v>
      </c>
      <c r="F79" s="27" t="s">
        <v>156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60</v>
      </c>
    </row>
    <row r="80" spans="1:11">
      <c r="A80" s="26">
        <f t="shared" si="4"/>
        <v>73</v>
      </c>
      <c r="B80" s="27" t="s">
        <v>516</v>
      </c>
      <c r="C80" s="27" t="s">
        <v>523</v>
      </c>
      <c r="D80" s="27" t="s">
        <v>524</v>
      </c>
      <c r="E80" s="27" t="s">
        <v>19</v>
      </c>
      <c r="F80" s="27" t="s">
        <v>14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36</v>
      </c>
    </row>
    <row r="81" spans="1:11">
      <c r="A81" s="26">
        <f t="shared" si="4"/>
        <v>74</v>
      </c>
      <c r="B81" s="27" t="s">
        <v>516</v>
      </c>
      <c r="C81" s="27" t="s">
        <v>525</v>
      </c>
      <c r="D81" s="27" t="s">
        <v>526</v>
      </c>
      <c r="E81" s="27" t="s">
        <v>19</v>
      </c>
      <c r="F81" s="27" t="s">
        <v>18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47</v>
      </c>
    </row>
    <row r="82" spans="1:11">
      <c r="A82" s="26">
        <f t="shared" si="4"/>
        <v>75</v>
      </c>
      <c r="B82" s="27" t="s">
        <v>516</v>
      </c>
      <c r="C82" s="27" t="s">
        <v>527</v>
      </c>
      <c r="D82" s="27" t="s">
        <v>528</v>
      </c>
      <c r="E82" s="27" t="s">
        <v>19</v>
      </c>
      <c r="F82" s="27" t="s">
        <v>10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37</v>
      </c>
    </row>
    <row r="83" spans="1:11">
      <c r="A83" s="26">
        <f t="shared" si="4"/>
        <v>76</v>
      </c>
      <c r="B83" s="27" t="s">
        <v>516</v>
      </c>
      <c r="C83" s="27" t="s">
        <v>529</v>
      </c>
      <c r="D83" s="27" t="s">
        <v>530</v>
      </c>
      <c r="E83" s="27" t="s">
        <v>19</v>
      </c>
      <c r="F83" s="27" t="s">
        <v>10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28</v>
      </c>
    </row>
    <row r="84" spans="1:11">
      <c r="A84" s="26">
        <f t="shared" si="4"/>
        <v>77</v>
      </c>
      <c r="B84" s="27" t="s">
        <v>516</v>
      </c>
      <c r="C84" s="27" t="s">
        <v>531</v>
      </c>
      <c r="D84" s="27" t="s">
        <v>532</v>
      </c>
      <c r="E84" s="27" t="s">
        <v>19</v>
      </c>
      <c r="F84" s="27" t="s">
        <v>15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53</v>
      </c>
    </row>
    <row r="85" spans="1:11">
      <c r="A85" s="26">
        <f t="shared" si="4"/>
        <v>78</v>
      </c>
      <c r="B85" s="27" t="s">
        <v>516</v>
      </c>
      <c r="C85" s="27" t="s">
        <v>533</v>
      </c>
      <c r="D85" s="27" t="s">
        <v>534</v>
      </c>
      <c r="E85" s="27" t="s">
        <v>19</v>
      </c>
      <c r="F85" s="27" t="s">
        <v>535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536</v>
      </c>
    </row>
    <row r="86" spans="1:11">
      <c r="A86" s="26">
        <f t="shared" si="4"/>
        <v>79</v>
      </c>
      <c r="B86" s="27" t="s">
        <v>537</v>
      </c>
      <c r="C86" s="28" t="s">
        <v>538</v>
      </c>
      <c r="D86" s="27" t="s">
        <v>539</v>
      </c>
      <c r="E86" s="27" t="s">
        <v>19</v>
      </c>
      <c r="F86" s="27" t="s">
        <v>25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26</v>
      </c>
    </row>
    <row r="87" spans="1:11">
      <c r="A87" s="26">
        <f t="shared" si="4"/>
        <v>80</v>
      </c>
      <c r="B87" s="27" t="s">
        <v>537</v>
      </c>
      <c r="C87" s="28" t="s">
        <v>540</v>
      </c>
      <c r="D87" s="27" t="s">
        <v>541</v>
      </c>
      <c r="E87" s="27" t="s">
        <v>19</v>
      </c>
      <c r="F87" s="27" t="s">
        <v>12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29</v>
      </c>
    </row>
    <row r="88" spans="1:11">
      <c r="A88" s="26">
        <f t="shared" si="4"/>
        <v>81</v>
      </c>
      <c r="B88" s="27" t="s">
        <v>537</v>
      </c>
      <c r="C88" s="28" t="s">
        <v>542</v>
      </c>
      <c r="D88" s="27" t="s">
        <v>543</v>
      </c>
      <c r="E88" s="27" t="s">
        <v>19</v>
      </c>
      <c r="F88" s="27" t="s">
        <v>12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29</v>
      </c>
    </row>
    <row r="89" spans="1:11">
      <c r="A89" s="26">
        <f t="shared" si="4"/>
        <v>82</v>
      </c>
      <c r="B89" s="27" t="s">
        <v>537</v>
      </c>
      <c r="C89" s="27" t="s">
        <v>544</v>
      </c>
      <c r="D89" s="27" t="s">
        <v>545</v>
      </c>
      <c r="E89" s="27" t="s">
        <v>19</v>
      </c>
      <c r="F89" s="27" t="s">
        <v>12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46</v>
      </c>
    </row>
    <row r="90" spans="1:11">
      <c r="A90" s="26">
        <f t="shared" si="4"/>
        <v>83</v>
      </c>
      <c r="B90" s="27" t="s">
        <v>546</v>
      </c>
      <c r="C90" s="28" t="s">
        <v>547</v>
      </c>
      <c r="D90" s="27" t="s">
        <v>548</v>
      </c>
      <c r="E90" s="27" t="s">
        <v>19</v>
      </c>
      <c r="F90" s="27" t="s">
        <v>15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48</v>
      </c>
    </row>
    <row r="91" spans="1:11">
      <c r="A91" s="26">
        <f t="shared" si="4"/>
        <v>84</v>
      </c>
      <c r="B91" s="27" t="s">
        <v>546</v>
      </c>
      <c r="C91" s="28" t="s">
        <v>549</v>
      </c>
      <c r="D91" s="27" t="s">
        <v>550</v>
      </c>
      <c r="E91" s="27" t="s">
        <v>19</v>
      </c>
      <c r="F91" s="27" t="s">
        <v>43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41</v>
      </c>
    </row>
    <row r="92" spans="1:11">
      <c r="A92" s="26">
        <f t="shared" si="4"/>
        <v>85</v>
      </c>
      <c r="B92" s="27" t="s">
        <v>546</v>
      </c>
      <c r="C92" s="28" t="s">
        <v>551</v>
      </c>
      <c r="D92" s="27" t="s">
        <v>552</v>
      </c>
      <c r="E92" s="27" t="s">
        <v>19</v>
      </c>
      <c r="F92" s="27" t="s">
        <v>43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34</v>
      </c>
    </row>
    <row r="93" spans="1:11">
      <c r="A93" s="26">
        <f t="shared" si="4"/>
        <v>86</v>
      </c>
      <c r="B93" s="27" t="s">
        <v>546</v>
      </c>
      <c r="C93" s="28" t="s">
        <v>553</v>
      </c>
      <c r="D93" s="27" t="s">
        <v>554</v>
      </c>
      <c r="E93" s="27" t="s">
        <v>19</v>
      </c>
      <c r="F93" s="27" t="s">
        <v>15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31</v>
      </c>
    </row>
    <row r="94" spans="1:11">
      <c r="A94" s="26">
        <f t="shared" si="4"/>
        <v>87</v>
      </c>
      <c r="B94" s="27" t="s">
        <v>546</v>
      </c>
      <c r="C94" s="28" t="s">
        <v>555</v>
      </c>
      <c r="D94" s="27" t="s">
        <v>556</v>
      </c>
      <c r="E94" s="27" t="s">
        <v>19</v>
      </c>
      <c r="F94" s="27" t="s">
        <v>11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35</v>
      </c>
    </row>
    <row r="95" spans="1:11">
      <c r="A95" s="26">
        <f t="shared" si="4"/>
        <v>88</v>
      </c>
      <c r="B95" s="27" t="s">
        <v>546</v>
      </c>
      <c r="C95" s="28" t="s">
        <v>557</v>
      </c>
      <c r="D95" s="27" t="s">
        <v>558</v>
      </c>
      <c r="E95" s="27" t="s">
        <v>19</v>
      </c>
      <c r="F95" s="27" t="s">
        <v>11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35</v>
      </c>
    </row>
    <row r="96" spans="1:11">
      <c r="A96" s="26">
        <f t="shared" si="4"/>
        <v>89</v>
      </c>
      <c r="B96" s="27" t="s">
        <v>546</v>
      </c>
      <c r="C96" s="28" t="s">
        <v>559</v>
      </c>
      <c r="D96" s="27" t="s">
        <v>560</v>
      </c>
      <c r="E96" s="27" t="s">
        <v>19</v>
      </c>
      <c r="F96" s="27" t="s">
        <v>11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252</v>
      </c>
    </row>
    <row r="97" spans="1:11">
      <c r="A97" s="26">
        <f t="shared" si="4"/>
        <v>90</v>
      </c>
      <c r="B97" s="27" t="s">
        <v>546</v>
      </c>
      <c r="C97" s="28" t="s">
        <v>561</v>
      </c>
      <c r="D97" s="27" t="s">
        <v>562</v>
      </c>
      <c r="E97" s="27" t="s">
        <v>19</v>
      </c>
      <c r="F97" s="27" t="s">
        <v>11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33</v>
      </c>
    </row>
    <row r="98" spans="1:11">
      <c r="A98" s="26">
        <f t="shared" si="4"/>
        <v>91</v>
      </c>
      <c r="B98" s="27" t="s">
        <v>546</v>
      </c>
      <c r="C98" s="28" t="s">
        <v>563</v>
      </c>
      <c r="D98" s="27" t="s">
        <v>564</v>
      </c>
      <c r="E98" s="27" t="s">
        <v>19</v>
      </c>
      <c r="F98" s="27" t="s">
        <v>11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33</v>
      </c>
    </row>
    <row r="99" spans="1:11">
      <c r="A99" s="26">
        <f t="shared" si="4"/>
        <v>92</v>
      </c>
      <c r="B99" s="27" t="s">
        <v>546</v>
      </c>
      <c r="C99" s="28" t="s">
        <v>565</v>
      </c>
      <c r="D99" s="27" t="s">
        <v>566</v>
      </c>
      <c r="E99" s="27" t="s">
        <v>19</v>
      </c>
      <c r="F99" s="27" t="s">
        <v>11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32</v>
      </c>
    </row>
    <row r="100" spans="1:11">
      <c r="A100" s="26">
        <f t="shared" si="4"/>
        <v>93</v>
      </c>
      <c r="B100" s="27" t="s">
        <v>546</v>
      </c>
      <c r="C100" s="27" t="s">
        <v>567</v>
      </c>
      <c r="D100" s="27" t="s">
        <v>568</v>
      </c>
      <c r="E100" s="27" t="s">
        <v>19</v>
      </c>
      <c r="F100" s="27" t="s">
        <v>143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144</v>
      </c>
    </row>
    <row r="101" spans="1:11">
      <c r="A101" s="26">
        <f t="shared" si="4"/>
        <v>94</v>
      </c>
      <c r="B101" s="27" t="s">
        <v>546</v>
      </c>
      <c r="C101" s="27" t="s">
        <v>569</v>
      </c>
      <c r="D101" s="27" t="s">
        <v>570</v>
      </c>
      <c r="E101" s="27" t="s">
        <v>19</v>
      </c>
      <c r="F101" s="27" t="s">
        <v>143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144</v>
      </c>
    </row>
    <row r="102" spans="1:11">
      <c r="A102" s="26">
        <f t="shared" si="4"/>
        <v>95</v>
      </c>
      <c r="B102" s="27" t="s">
        <v>571</v>
      </c>
      <c r="C102" s="28" t="s">
        <v>572</v>
      </c>
      <c r="D102" s="27" t="s">
        <v>573</v>
      </c>
      <c r="E102" s="27" t="s">
        <v>19</v>
      </c>
      <c r="F102" s="27" t="s">
        <v>11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33</v>
      </c>
    </row>
    <row r="103" spans="1:11">
      <c r="A103" s="26">
        <f t="shared" si="4"/>
        <v>96</v>
      </c>
      <c r="B103" s="27" t="s">
        <v>571</v>
      </c>
      <c r="C103" s="28" t="s">
        <v>574</v>
      </c>
      <c r="D103" s="27" t="s">
        <v>575</v>
      </c>
      <c r="E103" s="27" t="s">
        <v>19</v>
      </c>
      <c r="F103" s="27" t="s">
        <v>25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26</v>
      </c>
    </row>
    <row r="104" spans="1:11">
      <c r="A104" s="26">
        <f t="shared" si="4"/>
        <v>97</v>
      </c>
      <c r="B104" s="27" t="s">
        <v>571</v>
      </c>
      <c r="C104" s="28" t="s">
        <v>576</v>
      </c>
      <c r="D104" s="27" t="s">
        <v>577</v>
      </c>
      <c r="E104" s="27" t="s">
        <v>19</v>
      </c>
      <c r="F104" s="27" t="s">
        <v>55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60</v>
      </c>
    </row>
    <row r="105" spans="1:11">
      <c r="A105" s="26">
        <f t="shared" si="4"/>
        <v>98</v>
      </c>
      <c r="B105" s="27" t="s">
        <v>571</v>
      </c>
      <c r="C105" s="28" t="s">
        <v>578</v>
      </c>
      <c r="D105" s="27" t="s">
        <v>579</v>
      </c>
      <c r="E105" s="27" t="s">
        <v>19</v>
      </c>
      <c r="F105" s="27" t="s">
        <v>12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29</v>
      </c>
    </row>
    <row r="106" spans="1:11">
      <c r="A106" s="26">
        <f t="shared" si="4"/>
        <v>99</v>
      </c>
      <c r="B106" s="27" t="s">
        <v>571</v>
      </c>
      <c r="C106" s="28" t="s">
        <v>580</v>
      </c>
      <c r="D106" s="27" t="s">
        <v>581</v>
      </c>
      <c r="E106" s="27" t="s">
        <v>19</v>
      </c>
      <c r="F106" s="27" t="s">
        <v>12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46</v>
      </c>
    </row>
    <row r="107" spans="1:11">
      <c r="A107" s="26">
        <f t="shared" si="4"/>
        <v>100</v>
      </c>
      <c r="B107" s="27" t="s">
        <v>571</v>
      </c>
      <c r="C107" s="28" t="s">
        <v>582</v>
      </c>
      <c r="D107" s="27" t="s">
        <v>583</v>
      </c>
      <c r="E107" s="27" t="s">
        <v>19</v>
      </c>
      <c r="F107" s="27" t="s">
        <v>18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47</v>
      </c>
    </row>
    <row r="108" spans="1:11">
      <c r="A108" s="26">
        <f t="shared" si="4"/>
        <v>101</v>
      </c>
      <c r="B108" s="27" t="s">
        <v>571</v>
      </c>
      <c r="C108" s="28" t="s">
        <v>584</v>
      </c>
      <c r="D108" s="27" t="s">
        <v>585</v>
      </c>
      <c r="E108" s="27" t="s">
        <v>19</v>
      </c>
      <c r="F108" s="27" t="s">
        <v>10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37</v>
      </c>
    </row>
    <row r="109" spans="1:11">
      <c r="A109" s="26">
        <f t="shared" si="4"/>
        <v>102</v>
      </c>
      <c r="B109" s="27" t="s">
        <v>571</v>
      </c>
      <c r="C109" s="28" t="s">
        <v>586</v>
      </c>
      <c r="D109" s="27" t="s">
        <v>587</v>
      </c>
      <c r="E109" s="27" t="s">
        <v>19</v>
      </c>
      <c r="F109" s="27" t="s">
        <v>10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37</v>
      </c>
    </row>
    <row r="110" spans="1:11">
      <c r="A110" s="26">
        <f t="shared" si="4"/>
        <v>103</v>
      </c>
      <c r="B110" s="27" t="s">
        <v>571</v>
      </c>
      <c r="C110" s="28" t="s">
        <v>588</v>
      </c>
      <c r="D110" s="27" t="s">
        <v>589</v>
      </c>
      <c r="E110" s="27" t="s">
        <v>19</v>
      </c>
      <c r="F110" s="27" t="s">
        <v>15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50</v>
      </c>
    </row>
    <row r="111" spans="1:11">
      <c r="A111" s="26">
        <f t="shared" si="4"/>
        <v>104</v>
      </c>
      <c r="B111" s="27" t="s">
        <v>571</v>
      </c>
      <c r="C111" s="28" t="s">
        <v>590</v>
      </c>
      <c r="D111" s="27" t="s">
        <v>591</v>
      </c>
      <c r="E111" s="27" t="s">
        <v>19</v>
      </c>
      <c r="F111" s="27" t="s">
        <v>15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30</v>
      </c>
    </row>
    <row r="112" spans="1:11">
      <c r="A112" s="26">
        <f t="shared" si="4"/>
        <v>105</v>
      </c>
      <c r="B112" s="27" t="s">
        <v>571</v>
      </c>
      <c r="C112" s="28" t="s">
        <v>592</v>
      </c>
      <c r="D112" s="27" t="s">
        <v>593</v>
      </c>
      <c r="E112" s="27" t="s">
        <v>19</v>
      </c>
      <c r="F112" s="27" t="s">
        <v>15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30</v>
      </c>
    </row>
    <row r="113" spans="1:11">
      <c r="A113" s="26">
        <f t="shared" si="4"/>
        <v>106</v>
      </c>
      <c r="B113" s="27" t="s">
        <v>571</v>
      </c>
      <c r="C113" s="28" t="s">
        <v>594</v>
      </c>
      <c r="D113" s="27" t="s">
        <v>595</v>
      </c>
      <c r="E113" s="27" t="s">
        <v>19</v>
      </c>
      <c r="F113" s="27" t="s">
        <v>15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48</v>
      </c>
    </row>
    <row r="114" spans="1:11">
      <c r="A114" s="26">
        <f t="shared" si="4"/>
        <v>107</v>
      </c>
      <c r="B114" s="27" t="s">
        <v>571</v>
      </c>
      <c r="C114" s="28" t="s">
        <v>596</v>
      </c>
      <c r="D114" s="27" t="s">
        <v>597</v>
      </c>
      <c r="E114" s="27" t="s">
        <v>19</v>
      </c>
      <c r="F114" s="27" t="s">
        <v>15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48</v>
      </c>
    </row>
    <row r="115" spans="1:11">
      <c r="A115" s="26">
        <f t="shared" si="4"/>
        <v>108</v>
      </c>
      <c r="B115" s="27" t="s">
        <v>571</v>
      </c>
      <c r="C115" s="28" t="s">
        <v>598</v>
      </c>
      <c r="D115" s="27" t="s">
        <v>599</v>
      </c>
      <c r="E115" s="27" t="s">
        <v>19</v>
      </c>
      <c r="F115" s="27" t="s">
        <v>15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53</v>
      </c>
    </row>
    <row r="116" spans="1:11">
      <c r="A116" s="26">
        <f t="shared" si="4"/>
        <v>109</v>
      </c>
      <c r="B116" s="27" t="s">
        <v>571</v>
      </c>
      <c r="C116" s="28" t="s">
        <v>600</v>
      </c>
      <c r="D116" s="27" t="s">
        <v>601</v>
      </c>
      <c r="E116" s="27" t="s">
        <v>19</v>
      </c>
      <c r="F116" s="27" t="s">
        <v>11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32</v>
      </c>
    </row>
    <row r="117" spans="1:11">
      <c r="A117" s="26">
        <f t="shared" si="4"/>
        <v>110</v>
      </c>
      <c r="B117" s="27" t="s">
        <v>602</v>
      </c>
      <c r="C117" s="28" t="s">
        <v>603</v>
      </c>
      <c r="D117" s="27" t="s">
        <v>604</v>
      </c>
      <c r="E117" s="27" t="s">
        <v>19</v>
      </c>
      <c r="F117" s="27" t="s">
        <v>56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61</v>
      </c>
    </row>
    <row r="118" spans="1:11">
      <c r="A118" s="26">
        <f t="shared" si="4"/>
        <v>111</v>
      </c>
      <c r="B118" s="27" t="s">
        <v>602</v>
      </c>
      <c r="C118" s="28" t="s">
        <v>605</v>
      </c>
      <c r="D118" s="27" t="s">
        <v>606</v>
      </c>
      <c r="E118" s="27" t="s">
        <v>19</v>
      </c>
      <c r="F118" s="27" t="s">
        <v>25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26</v>
      </c>
    </row>
    <row r="119" spans="1:11">
      <c r="A119" s="26">
        <f t="shared" si="4"/>
        <v>112</v>
      </c>
      <c r="B119" s="27" t="s">
        <v>602</v>
      </c>
      <c r="C119" s="28" t="s">
        <v>607</v>
      </c>
      <c r="D119" s="27" t="s">
        <v>608</v>
      </c>
      <c r="E119" s="27" t="s">
        <v>19</v>
      </c>
      <c r="F119" s="27" t="s">
        <v>11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35</v>
      </c>
    </row>
    <row r="120" spans="1:11">
      <c r="A120" s="26">
        <f t="shared" si="4"/>
        <v>113</v>
      </c>
      <c r="B120" s="27" t="s">
        <v>602</v>
      </c>
      <c r="C120" s="28" t="s">
        <v>609</v>
      </c>
      <c r="D120" s="28">
        <v>2400</v>
      </c>
      <c r="E120" s="27" t="s">
        <v>19</v>
      </c>
      <c r="F120" s="27" t="s">
        <v>11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33</v>
      </c>
    </row>
    <row r="121" spans="1:11">
      <c r="A121" s="26">
        <f t="shared" si="4"/>
        <v>114</v>
      </c>
      <c r="B121" s="27" t="s">
        <v>602</v>
      </c>
      <c r="C121" s="28" t="s">
        <v>610</v>
      </c>
      <c r="D121" s="27" t="s">
        <v>611</v>
      </c>
      <c r="E121" s="27" t="s">
        <v>19</v>
      </c>
      <c r="F121" s="27" t="s">
        <v>15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31</v>
      </c>
    </row>
    <row r="122" spans="1:11">
      <c r="A122" s="26">
        <f t="shared" si="4"/>
        <v>115</v>
      </c>
      <c r="B122" s="27" t="s">
        <v>602</v>
      </c>
      <c r="C122" s="28" t="s">
        <v>612</v>
      </c>
      <c r="D122" s="27" t="s">
        <v>613</v>
      </c>
      <c r="E122" s="27" t="s">
        <v>19</v>
      </c>
      <c r="F122" s="27" t="s">
        <v>277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278</v>
      </c>
    </row>
    <row r="123" spans="1:11">
      <c r="A123" s="26">
        <f t="shared" si="4"/>
        <v>116</v>
      </c>
      <c r="B123" s="27" t="s">
        <v>602</v>
      </c>
      <c r="C123" s="27" t="s">
        <v>614</v>
      </c>
      <c r="D123" s="27" t="s">
        <v>615</v>
      </c>
      <c r="E123" s="27" t="s">
        <v>19</v>
      </c>
      <c r="F123" s="27" t="s">
        <v>277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278</v>
      </c>
    </row>
    <row r="124" spans="1:11">
      <c r="A124" s="26">
        <f t="shared" si="4"/>
        <v>117</v>
      </c>
      <c r="B124" s="27" t="s">
        <v>616</v>
      </c>
      <c r="C124" s="28" t="s">
        <v>617</v>
      </c>
      <c r="D124" s="27" t="s">
        <v>618</v>
      </c>
      <c r="E124" s="27" t="s">
        <v>19</v>
      </c>
      <c r="F124" s="27" t="s">
        <v>12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64</v>
      </c>
    </row>
    <row r="125" spans="1:11">
      <c r="A125" s="26">
        <f t="shared" si="4"/>
        <v>118</v>
      </c>
      <c r="B125" s="27" t="s">
        <v>616</v>
      </c>
      <c r="C125" s="27" t="s">
        <v>619</v>
      </c>
      <c r="D125" s="27" t="s">
        <v>620</v>
      </c>
      <c r="E125" s="27" t="s">
        <v>19</v>
      </c>
      <c r="F125" s="27" t="s">
        <v>621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622</v>
      </c>
    </row>
    <row r="126" spans="1:11">
      <c r="A126" s="26">
        <f t="shared" si="4"/>
        <v>119</v>
      </c>
      <c r="B126" s="27" t="s">
        <v>616</v>
      </c>
      <c r="C126" s="27" t="s">
        <v>623</v>
      </c>
      <c r="D126" s="27" t="s">
        <v>624</v>
      </c>
      <c r="E126" s="27" t="s">
        <v>19</v>
      </c>
      <c r="F126" s="27" t="s">
        <v>14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36</v>
      </c>
    </row>
    <row r="127" spans="1:11">
      <c r="A127" s="26">
        <f t="shared" si="4"/>
        <v>120</v>
      </c>
      <c r="B127" s="27" t="s">
        <v>616</v>
      </c>
      <c r="C127" s="27" t="s">
        <v>625</v>
      </c>
      <c r="D127" s="27" t="s">
        <v>626</v>
      </c>
      <c r="E127" s="27" t="s">
        <v>19</v>
      </c>
      <c r="F127" s="27" t="s">
        <v>156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60</v>
      </c>
    </row>
    <row r="128" spans="1:11">
      <c r="A128" s="26">
        <f t="shared" si="4"/>
        <v>121</v>
      </c>
      <c r="B128" s="27" t="s">
        <v>627</v>
      </c>
      <c r="C128" s="27" t="s">
        <v>628</v>
      </c>
      <c r="D128" s="27" t="s">
        <v>629</v>
      </c>
      <c r="E128" s="27" t="s">
        <v>19</v>
      </c>
      <c r="F128" s="27" t="s">
        <v>15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48</v>
      </c>
    </row>
    <row r="129" spans="1:11">
      <c r="A129" s="26">
        <f t="shared" si="4"/>
        <v>122</v>
      </c>
      <c r="B129" s="27" t="s">
        <v>630</v>
      </c>
      <c r="C129" s="28" t="s">
        <v>631</v>
      </c>
      <c r="D129" s="27" t="s">
        <v>632</v>
      </c>
      <c r="E129" s="27" t="s">
        <v>19</v>
      </c>
      <c r="F129" s="27" t="s">
        <v>11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35</v>
      </c>
    </row>
    <row r="130" spans="1:11">
      <c r="A130" s="26">
        <f t="shared" si="4"/>
        <v>123</v>
      </c>
      <c r="B130" s="27" t="s">
        <v>630</v>
      </c>
      <c r="C130" s="28" t="s">
        <v>633</v>
      </c>
      <c r="D130" s="27" t="s">
        <v>634</v>
      </c>
      <c r="E130" s="27" t="s">
        <v>19</v>
      </c>
      <c r="F130" s="27" t="s">
        <v>11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35</v>
      </c>
    </row>
    <row r="131" spans="1:11">
      <c r="A131" s="26">
        <f t="shared" si="4"/>
        <v>124</v>
      </c>
      <c r="B131" s="27" t="s">
        <v>630</v>
      </c>
      <c r="C131" s="27" t="s">
        <v>635</v>
      </c>
      <c r="D131" s="27" t="s">
        <v>636</v>
      </c>
      <c r="E131" s="27" t="s">
        <v>19</v>
      </c>
      <c r="F131" s="27" t="s">
        <v>17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27</v>
      </c>
    </row>
    <row r="132" spans="1:11">
      <c r="A132" s="26">
        <f t="shared" si="4"/>
        <v>125</v>
      </c>
      <c r="B132" s="27" t="s">
        <v>630</v>
      </c>
      <c r="C132" s="27" t="s">
        <v>637</v>
      </c>
      <c r="D132" s="27" t="s">
        <v>638</v>
      </c>
      <c r="E132" s="27" t="s">
        <v>19</v>
      </c>
      <c r="F132" s="27" t="s">
        <v>17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27</v>
      </c>
    </row>
    <row r="133" spans="1:11">
      <c r="A133" s="26">
        <f t="shared" si="4"/>
        <v>126</v>
      </c>
      <c r="B133" s="27" t="s">
        <v>639</v>
      </c>
      <c r="C133" s="28" t="s">
        <v>640</v>
      </c>
      <c r="D133" s="27" t="s">
        <v>641</v>
      </c>
      <c r="E133" s="27" t="s">
        <v>19</v>
      </c>
      <c r="F133" s="27" t="s">
        <v>15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48</v>
      </c>
    </row>
    <row r="134" spans="1:11">
      <c r="A134" s="26">
        <f t="shared" si="4"/>
        <v>127</v>
      </c>
      <c r="B134" s="27" t="s">
        <v>639</v>
      </c>
      <c r="C134" s="28" t="s">
        <v>642</v>
      </c>
      <c r="D134" s="27" t="s">
        <v>643</v>
      </c>
      <c r="E134" s="27" t="s">
        <v>19</v>
      </c>
      <c r="F134" s="27" t="s">
        <v>66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67</v>
      </c>
    </row>
    <row r="135" spans="1:11">
      <c r="A135" s="26">
        <f t="shared" si="4"/>
        <v>128</v>
      </c>
      <c r="B135" s="27" t="s">
        <v>639</v>
      </c>
      <c r="C135" s="28" t="s">
        <v>644</v>
      </c>
      <c r="D135" s="27" t="s">
        <v>645</v>
      </c>
      <c r="E135" s="27" t="s">
        <v>19</v>
      </c>
      <c r="F135" s="27" t="s">
        <v>13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54</v>
      </c>
    </row>
    <row r="136" spans="1:11">
      <c r="A136" s="26">
        <f t="shared" si="4"/>
        <v>129</v>
      </c>
      <c r="B136" s="27" t="s">
        <v>639</v>
      </c>
      <c r="C136" s="28" t="s">
        <v>646</v>
      </c>
      <c r="D136" s="27" t="s">
        <v>647</v>
      </c>
      <c r="E136" s="27" t="s">
        <v>19</v>
      </c>
      <c r="F136" s="27" t="s">
        <v>18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38</v>
      </c>
    </row>
    <row r="137" spans="1:11">
      <c r="A137" s="26">
        <f t="shared" si="4"/>
        <v>130</v>
      </c>
      <c r="B137" s="27" t="s">
        <v>648</v>
      </c>
      <c r="C137" s="28" t="s">
        <v>649</v>
      </c>
      <c r="D137" s="27" t="s">
        <v>650</v>
      </c>
      <c r="E137" s="27" t="s">
        <v>19</v>
      </c>
      <c r="F137" s="27" t="s">
        <v>105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26</v>
      </c>
    </row>
    <row r="138" spans="1:11">
      <c r="A138" s="26">
        <f t="shared" ref="A138:A149" si="7">A137+1</f>
        <v>131</v>
      </c>
      <c r="B138" s="27" t="s">
        <v>648</v>
      </c>
      <c r="C138" s="28" t="s">
        <v>651</v>
      </c>
      <c r="D138" s="27" t="s">
        <v>652</v>
      </c>
      <c r="E138" s="27" t="s">
        <v>19</v>
      </c>
      <c r="F138" s="27" t="s">
        <v>105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26</v>
      </c>
    </row>
    <row r="139" spans="1:11">
      <c r="A139" s="26">
        <f t="shared" si="7"/>
        <v>132</v>
      </c>
      <c r="B139" s="27" t="s">
        <v>648</v>
      </c>
      <c r="C139" s="28" t="s">
        <v>653</v>
      </c>
      <c r="D139" s="27" t="s">
        <v>654</v>
      </c>
      <c r="E139" s="27" t="s">
        <v>19</v>
      </c>
      <c r="F139" s="27" t="s">
        <v>10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28</v>
      </c>
    </row>
    <row r="140" spans="1:11">
      <c r="A140" s="26">
        <f t="shared" si="7"/>
        <v>133</v>
      </c>
      <c r="B140" s="27" t="s">
        <v>648</v>
      </c>
      <c r="C140" s="28" t="s">
        <v>655</v>
      </c>
      <c r="D140" s="27" t="s">
        <v>656</v>
      </c>
      <c r="E140" s="27" t="s">
        <v>19</v>
      </c>
      <c r="F140" s="27" t="s">
        <v>10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28</v>
      </c>
    </row>
    <row r="141" spans="1:11">
      <c r="A141" s="26">
        <f t="shared" si="7"/>
        <v>134</v>
      </c>
      <c r="B141" s="27" t="s">
        <v>648</v>
      </c>
      <c r="C141" s="28" t="s">
        <v>657</v>
      </c>
      <c r="D141" s="27" t="s">
        <v>658</v>
      </c>
      <c r="E141" s="27" t="s">
        <v>19</v>
      </c>
      <c r="F141" s="27" t="s">
        <v>11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49</v>
      </c>
    </row>
    <row r="142" spans="1:11">
      <c r="A142" s="26">
        <f t="shared" si="7"/>
        <v>135</v>
      </c>
      <c r="B142" s="27" t="s">
        <v>648</v>
      </c>
      <c r="C142" s="28" t="s">
        <v>659</v>
      </c>
      <c r="D142" s="27" t="s">
        <v>660</v>
      </c>
      <c r="E142" s="27" t="s">
        <v>19</v>
      </c>
      <c r="F142" s="27" t="s">
        <v>11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49</v>
      </c>
    </row>
    <row r="143" spans="1:11">
      <c r="A143" s="26">
        <f t="shared" si="7"/>
        <v>136</v>
      </c>
      <c r="B143" s="27" t="s">
        <v>661</v>
      </c>
      <c r="C143" s="28" t="s">
        <v>662</v>
      </c>
      <c r="D143" s="27" t="s">
        <v>663</v>
      </c>
      <c r="E143" s="27" t="s">
        <v>19</v>
      </c>
      <c r="F143" s="27" t="s">
        <v>15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30</v>
      </c>
    </row>
    <row r="144" spans="1:11">
      <c r="A144" s="26">
        <f t="shared" si="7"/>
        <v>137</v>
      </c>
      <c r="B144" s="27" t="s">
        <v>661</v>
      </c>
      <c r="C144" s="28" t="s">
        <v>664</v>
      </c>
      <c r="D144" s="27" t="s">
        <v>665</v>
      </c>
      <c r="E144" s="27" t="s">
        <v>19</v>
      </c>
      <c r="F144" s="29" t="s">
        <v>51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427</v>
      </c>
    </row>
    <row r="145" spans="1:11">
      <c r="A145" s="26">
        <f t="shared" si="7"/>
        <v>138</v>
      </c>
      <c r="B145" s="27" t="s">
        <v>661</v>
      </c>
      <c r="C145" s="28" t="s">
        <v>666</v>
      </c>
      <c r="D145" s="27" t="s">
        <v>667</v>
      </c>
      <c r="E145" s="27" t="s">
        <v>19</v>
      </c>
      <c r="F145" s="27" t="s">
        <v>15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31</v>
      </c>
    </row>
    <row r="146" spans="1:11">
      <c r="A146" s="26">
        <f t="shared" si="7"/>
        <v>139</v>
      </c>
      <c r="B146" s="27" t="s">
        <v>661</v>
      </c>
      <c r="C146" s="28" t="s">
        <v>668</v>
      </c>
      <c r="D146" s="27" t="s">
        <v>669</v>
      </c>
      <c r="E146" s="27" t="s">
        <v>19</v>
      </c>
      <c r="F146" s="27" t="s">
        <v>15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48</v>
      </c>
    </row>
    <row r="147" spans="1:11">
      <c r="A147" s="26">
        <f t="shared" si="7"/>
        <v>140</v>
      </c>
      <c r="B147" s="27" t="s">
        <v>661</v>
      </c>
      <c r="C147" s="28" t="s">
        <v>670</v>
      </c>
      <c r="D147" s="27" t="s">
        <v>671</v>
      </c>
      <c r="E147" s="27" t="s">
        <v>19</v>
      </c>
      <c r="F147" s="27" t="s">
        <v>15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30</v>
      </c>
    </row>
    <row r="148" spans="1:11">
      <c r="A148" s="26">
        <f t="shared" si="7"/>
        <v>141</v>
      </c>
      <c r="B148" s="27" t="s">
        <v>661</v>
      </c>
      <c r="C148" s="28" t="s">
        <v>672</v>
      </c>
      <c r="D148" s="27" t="s">
        <v>673</v>
      </c>
      <c r="E148" s="27" t="s">
        <v>19</v>
      </c>
      <c r="F148" s="27" t="s">
        <v>43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41</v>
      </c>
    </row>
    <row r="149" spans="1:11">
      <c r="A149" s="26">
        <f t="shared" si="7"/>
        <v>142</v>
      </c>
      <c r="B149" s="27" t="s">
        <v>661</v>
      </c>
      <c r="C149" s="28" t="s">
        <v>674</v>
      </c>
      <c r="D149" s="27" t="s">
        <v>675</v>
      </c>
      <c r="E149" s="27" t="s">
        <v>19</v>
      </c>
      <c r="F149" s="27" t="s">
        <v>40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50</v>
      </c>
    </row>
    <row r="150" spans="1:11">
      <c r="A150" s="67" t="s">
        <v>676</v>
      </c>
      <c r="B150" s="68"/>
      <c r="C150" s="68"/>
      <c r="D150" s="68"/>
      <c r="E150" s="68"/>
      <c r="F150" s="68"/>
      <c r="G150" s="68"/>
      <c r="H150" s="68"/>
      <c r="I150" s="69"/>
      <c r="J150" s="32">
        <f>SUM(J8:J149)</f>
        <v>311633</v>
      </c>
      <c r="K150" s="34"/>
    </row>
    <row r="151" spans="1:11">
      <c r="A151" s="1"/>
      <c r="B151"/>
      <c r="G151" s="25">
        <f>SUM(G8:G149)</f>
        <v>9695</v>
      </c>
      <c r="H151" s="33"/>
      <c r="I151" s="33"/>
      <c r="J151" s="33"/>
    </row>
    <row r="153" spans="1:11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3"/>
  <sheetViews>
    <sheetView topLeftCell="A105" workbookViewId="0">
      <selection activeCell="N117" sqref="N117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>
      <c r="A1" s="25" t="s">
        <v>5</v>
      </c>
      <c r="B1" s="25" t="s">
        <v>1</v>
      </c>
      <c r="C1" s="25" t="s">
        <v>68</v>
      </c>
      <c r="D1" s="25" t="s">
        <v>42</v>
      </c>
      <c r="E1" s="25" t="s">
        <v>4</v>
      </c>
      <c r="F1" s="25" t="s">
        <v>2</v>
      </c>
      <c r="G1" s="25" t="s">
        <v>6</v>
      </c>
      <c r="H1" s="31" t="s">
        <v>7</v>
      </c>
      <c r="I1" s="31" t="s">
        <v>23</v>
      </c>
      <c r="J1" s="31" t="s">
        <v>24</v>
      </c>
      <c r="K1" s="25" t="s">
        <v>58</v>
      </c>
    </row>
    <row r="2" spans="1:11" s="2" customFormat="1" ht="15" customHeight="1">
      <c r="A2" s="26">
        <v>1</v>
      </c>
      <c r="B2" s="27" t="s">
        <v>100</v>
      </c>
      <c r="C2" s="27" t="s">
        <v>110</v>
      </c>
      <c r="D2" s="27" t="s">
        <v>111</v>
      </c>
      <c r="E2" s="27" t="s">
        <v>19</v>
      </c>
      <c r="F2" s="27" t="s">
        <v>15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31</v>
      </c>
    </row>
    <row r="3" spans="1:11" s="2" customFormat="1" ht="15" customHeight="1">
      <c r="A3" s="26">
        <f>A2+1</f>
        <v>2</v>
      </c>
      <c r="B3" s="27" t="s">
        <v>124</v>
      </c>
      <c r="C3" s="28" t="s">
        <v>133</v>
      </c>
      <c r="D3" s="27" t="s">
        <v>134</v>
      </c>
      <c r="E3" s="27" t="s">
        <v>19</v>
      </c>
      <c r="F3" s="27" t="s">
        <v>15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30</v>
      </c>
    </row>
    <row r="4" spans="1:11" s="2" customFormat="1" ht="15" customHeight="1">
      <c r="A4" s="26">
        <f t="shared" ref="A4:A67" si="1">A3+1</f>
        <v>3</v>
      </c>
      <c r="B4" s="27" t="s">
        <v>164</v>
      </c>
      <c r="C4" s="28" t="s">
        <v>165</v>
      </c>
      <c r="D4" s="27" t="s">
        <v>166</v>
      </c>
      <c r="E4" s="27" t="s">
        <v>19</v>
      </c>
      <c r="F4" s="27" t="s">
        <v>56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57</v>
      </c>
    </row>
    <row r="5" spans="1:11" s="2" customFormat="1" ht="15" customHeight="1">
      <c r="A5" s="26">
        <f t="shared" si="1"/>
        <v>4</v>
      </c>
      <c r="B5" s="27" t="s">
        <v>164</v>
      </c>
      <c r="C5" s="28" t="s">
        <v>171</v>
      </c>
      <c r="D5" s="27" t="s">
        <v>172</v>
      </c>
      <c r="E5" s="27" t="s">
        <v>19</v>
      </c>
      <c r="F5" s="27" t="s">
        <v>18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38</v>
      </c>
    </row>
    <row r="6" spans="1:11" s="2" customFormat="1" ht="15" customHeight="1">
      <c r="A6" s="26">
        <f t="shared" si="1"/>
        <v>5</v>
      </c>
      <c r="B6" s="27" t="s">
        <v>164</v>
      </c>
      <c r="C6" s="28" t="s">
        <v>177</v>
      </c>
      <c r="D6" s="27" t="s">
        <v>178</v>
      </c>
      <c r="E6" s="27" t="s">
        <v>19</v>
      </c>
      <c r="F6" s="27" t="s">
        <v>17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27</v>
      </c>
    </row>
    <row r="7" spans="1:11" s="2" customFormat="1" ht="15" customHeight="1">
      <c r="A7" s="26">
        <f t="shared" si="1"/>
        <v>6</v>
      </c>
      <c r="B7" s="27" t="s">
        <v>192</v>
      </c>
      <c r="C7" s="28" t="s">
        <v>206</v>
      </c>
      <c r="D7" s="27" t="s">
        <v>207</v>
      </c>
      <c r="E7" s="27" t="s">
        <v>19</v>
      </c>
      <c r="F7" s="27" t="s">
        <v>11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49</v>
      </c>
    </row>
    <row r="8" spans="1:11">
      <c r="A8" s="26">
        <f t="shared" si="1"/>
        <v>7</v>
      </c>
      <c r="B8" s="27" t="s">
        <v>227</v>
      </c>
      <c r="C8" s="27" t="s">
        <v>232</v>
      </c>
      <c r="D8" s="27" t="s">
        <v>233</v>
      </c>
      <c r="E8" s="27" t="s">
        <v>19</v>
      </c>
      <c r="F8" s="27" t="s">
        <v>18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38</v>
      </c>
    </row>
    <row r="9" spans="1:11">
      <c r="A9" s="26">
        <f t="shared" si="1"/>
        <v>8</v>
      </c>
      <c r="B9" s="27" t="s">
        <v>257</v>
      </c>
      <c r="C9" s="27" t="s">
        <v>266</v>
      </c>
      <c r="D9" s="27" t="s">
        <v>267</v>
      </c>
      <c r="E9" s="27" t="s">
        <v>19</v>
      </c>
      <c r="F9" s="27" t="s">
        <v>14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36</v>
      </c>
    </row>
    <row r="10" spans="1:11">
      <c r="A10" s="26">
        <f t="shared" si="1"/>
        <v>9</v>
      </c>
      <c r="B10" s="27" t="s">
        <v>289</v>
      </c>
      <c r="C10" s="28" t="s">
        <v>300</v>
      </c>
      <c r="D10" s="27" t="s">
        <v>301</v>
      </c>
      <c r="E10" s="27" t="s">
        <v>19</v>
      </c>
      <c r="F10" s="27" t="s">
        <v>11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35</v>
      </c>
    </row>
    <row r="11" spans="1:11">
      <c r="A11" s="26">
        <f t="shared" si="1"/>
        <v>10</v>
      </c>
      <c r="B11" s="27" t="s">
        <v>309</v>
      </c>
      <c r="C11" s="28" t="s">
        <v>312</v>
      </c>
      <c r="D11" s="27" t="s">
        <v>313</v>
      </c>
      <c r="E11" s="27" t="s">
        <v>19</v>
      </c>
      <c r="F11" s="27" t="s">
        <v>11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49</v>
      </c>
    </row>
    <row r="12" spans="1:11">
      <c r="A12" s="26">
        <f t="shared" si="1"/>
        <v>11</v>
      </c>
      <c r="B12" s="27" t="s">
        <v>332</v>
      </c>
      <c r="C12" s="28" t="s">
        <v>333</v>
      </c>
      <c r="D12" s="27" t="s">
        <v>334</v>
      </c>
      <c r="E12" s="27" t="s">
        <v>19</v>
      </c>
      <c r="F12" s="27" t="s">
        <v>11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49</v>
      </c>
    </row>
    <row r="13" spans="1:11">
      <c r="A13" s="26">
        <f t="shared" si="1"/>
        <v>12</v>
      </c>
      <c r="B13" s="27" t="s">
        <v>69</v>
      </c>
      <c r="C13" s="28" t="s">
        <v>82</v>
      </c>
      <c r="D13" s="27" t="s">
        <v>83</v>
      </c>
      <c r="E13" s="27" t="s">
        <v>19</v>
      </c>
      <c r="F13" s="27" t="s">
        <v>11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35</v>
      </c>
    </row>
    <row r="14" spans="1:11">
      <c r="A14" s="26">
        <f t="shared" si="1"/>
        <v>13</v>
      </c>
      <c r="B14" s="27" t="s">
        <v>124</v>
      </c>
      <c r="C14" s="28" t="s">
        <v>129</v>
      </c>
      <c r="D14" s="27" t="s">
        <v>130</v>
      </c>
      <c r="E14" s="27" t="s">
        <v>19</v>
      </c>
      <c r="F14" s="27" t="s">
        <v>14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36</v>
      </c>
    </row>
    <row r="15" spans="1:11">
      <c r="A15" s="26">
        <f t="shared" si="1"/>
        <v>14</v>
      </c>
      <c r="B15" s="27" t="s">
        <v>327</v>
      </c>
      <c r="C15" s="28" t="s">
        <v>330</v>
      </c>
      <c r="D15" s="27" t="s">
        <v>331</v>
      </c>
      <c r="E15" s="27" t="s">
        <v>19</v>
      </c>
      <c r="F15" s="27" t="s">
        <v>15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48</v>
      </c>
    </row>
    <row r="16" spans="1:11">
      <c r="A16" s="26">
        <f t="shared" si="1"/>
        <v>15</v>
      </c>
      <c r="B16" s="27" t="s">
        <v>124</v>
      </c>
      <c r="C16" s="28" t="s">
        <v>135</v>
      </c>
      <c r="D16" s="27" t="s">
        <v>136</v>
      </c>
      <c r="E16" s="27" t="s">
        <v>19</v>
      </c>
      <c r="F16" s="27" t="s">
        <v>62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63</v>
      </c>
    </row>
    <row r="17" spans="1:11">
      <c r="A17" s="26">
        <f t="shared" si="1"/>
        <v>16</v>
      </c>
      <c r="B17" s="27" t="s">
        <v>208</v>
      </c>
      <c r="C17" s="28" t="s">
        <v>213</v>
      </c>
      <c r="D17" s="27" t="s">
        <v>214</v>
      </c>
      <c r="E17" s="27" t="s">
        <v>19</v>
      </c>
      <c r="F17" s="27" t="s">
        <v>10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37</v>
      </c>
    </row>
    <row r="18" spans="1:11">
      <c r="A18" s="26">
        <f t="shared" si="1"/>
        <v>17</v>
      </c>
      <c r="B18" s="27" t="s">
        <v>289</v>
      </c>
      <c r="C18" s="28" t="s">
        <v>290</v>
      </c>
      <c r="D18" s="27" t="s">
        <v>291</v>
      </c>
      <c r="E18" s="27" t="s">
        <v>19</v>
      </c>
      <c r="F18" s="27" t="s">
        <v>15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48</v>
      </c>
    </row>
    <row r="19" spans="1:11">
      <c r="A19" s="26">
        <f t="shared" si="1"/>
        <v>18</v>
      </c>
      <c r="B19" s="27" t="s">
        <v>270</v>
      </c>
      <c r="C19" s="28" t="s">
        <v>275</v>
      </c>
      <c r="D19" s="27" t="s">
        <v>276</v>
      </c>
      <c r="E19" s="27" t="s">
        <v>19</v>
      </c>
      <c r="F19" s="27" t="s">
        <v>277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278</v>
      </c>
    </row>
    <row r="20" spans="1:11">
      <c r="A20" s="26">
        <f t="shared" si="1"/>
        <v>19</v>
      </c>
      <c r="B20" s="27" t="s">
        <v>124</v>
      </c>
      <c r="C20" s="28" t="s">
        <v>127</v>
      </c>
      <c r="D20" s="27" t="s">
        <v>128</v>
      </c>
      <c r="E20" s="27" t="s">
        <v>19</v>
      </c>
      <c r="F20" s="29" t="s">
        <v>51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34</v>
      </c>
    </row>
    <row r="21" spans="1:11">
      <c r="A21" s="26">
        <f t="shared" si="1"/>
        <v>20</v>
      </c>
      <c r="B21" s="27" t="s">
        <v>192</v>
      </c>
      <c r="C21" s="28" t="s">
        <v>197</v>
      </c>
      <c r="D21" s="27" t="s">
        <v>174</v>
      </c>
      <c r="E21" s="27" t="s">
        <v>19</v>
      </c>
      <c r="F21" s="27" t="s">
        <v>14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36</v>
      </c>
    </row>
    <row r="22" spans="1:11">
      <c r="A22" s="26">
        <f t="shared" si="1"/>
        <v>21</v>
      </c>
      <c r="B22" s="27" t="s">
        <v>100</v>
      </c>
      <c r="C22" s="28" t="s">
        <v>103</v>
      </c>
      <c r="D22" s="27" t="s">
        <v>104</v>
      </c>
      <c r="E22" s="27" t="s">
        <v>19</v>
      </c>
      <c r="F22" s="27" t="s">
        <v>105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26</v>
      </c>
    </row>
    <row r="23" spans="1:11">
      <c r="A23" s="26">
        <f t="shared" si="1"/>
        <v>22</v>
      </c>
      <c r="B23" s="27" t="s">
        <v>112</v>
      </c>
      <c r="C23" s="28" t="s">
        <v>114</v>
      </c>
      <c r="D23" s="27" t="s">
        <v>65</v>
      </c>
      <c r="E23" s="27" t="s">
        <v>19</v>
      </c>
      <c r="F23" s="27" t="s">
        <v>11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33</v>
      </c>
    </row>
    <row r="24" spans="1:11">
      <c r="A24" s="26">
        <f t="shared" si="1"/>
        <v>23</v>
      </c>
      <c r="B24" s="27" t="s">
        <v>124</v>
      </c>
      <c r="C24" s="28" t="s">
        <v>139</v>
      </c>
      <c r="D24" s="27" t="s">
        <v>140</v>
      </c>
      <c r="E24" s="27" t="s">
        <v>19</v>
      </c>
      <c r="F24" s="27" t="s">
        <v>12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64</v>
      </c>
    </row>
    <row r="25" spans="1:11">
      <c r="A25" s="26">
        <f t="shared" si="1"/>
        <v>24</v>
      </c>
      <c r="B25" s="27" t="s">
        <v>270</v>
      </c>
      <c r="C25" s="28" t="s">
        <v>271</v>
      </c>
      <c r="D25" s="27" t="s">
        <v>272</v>
      </c>
      <c r="E25" s="27" t="s">
        <v>19</v>
      </c>
      <c r="F25" s="27" t="s">
        <v>273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274</v>
      </c>
    </row>
    <row r="26" spans="1:11">
      <c r="A26" s="26">
        <f t="shared" si="1"/>
        <v>25</v>
      </c>
      <c r="B26" s="27" t="s">
        <v>181</v>
      </c>
      <c r="C26" s="27" t="s">
        <v>190</v>
      </c>
      <c r="D26" s="27" t="s">
        <v>191</v>
      </c>
      <c r="E26" s="27" t="s">
        <v>19</v>
      </c>
      <c r="F26" s="27" t="s">
        <v>12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46</v>
      </c>
    </row>
    <row r="27" spans="1:11">
      <c r="A27" s="26">
        <f t="shared" si="1"/>
        <v>26</v>
      </c>
      <c r="B27" s="27" t="s">
        <v>192</v>
      </c>
      <c r="C27" s="28" t="s">
        <v>198</v>
      </c>
      <c r="D27" s="27" t="s">
        <v>199</v>
      </c>
      <c r="E27" s="27" t="s">
        <v>19</v>
      </c>
      <c r="F27" s="27" t="s">
        <v>66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67</v>
      </c>
    </row>
    <row r="28" spans="1:11">
      <c r="A28" s="26">
        <f t="shared" si="1"/>
        <v>27</v>
      </c>
      <c r="B28" s="27" t="s">
        <v>164</v>
      </c>
      <c r="C28" s="28" t="s">
        <v>173</v>
      </c>
      <c r="D28" s="27" t="s">
        <v>174</v>
      </c>
      <c r="E28" s="27" t="s">
        <v>19</v>
      </c>
      <c r="F28" s="27" t="s">
        <v>18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38</v>
      </c>
    </row>
    <row r="29" spans="1:11">
      <c r="A29" s="26">
        <f t="shared" si="1"/>
        <v>28</v>
      </c>
      <c r="B29" s="27" t="s">
        <v>227</v>
      </c>
      <c r="C29" s="27" t="s">
        <v>234</v>
      </c>
      <c r="D29" s="27" t="s">
        <v>235</v>
      </c>
      <c r="E29" s="27" t="s">
        <v>19</v>
      </c>
      <c r="F29" s="27" t="s">
        <v>18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38</v>
      </c>
    </row>
    <row r="30" spans="1:11">
      <c r="A30" s="26">
        <f t="shared" si="1"/>
        <v>29</v>
      </c>
      <c r="B30" s="27" t="s">
        <v>164</v>
      </c>
      <c r="C30" s="28" t="s">
        <v>169</v>
      </c>
      <c r="D30" s="27" t="s">
        <v>170</v>
      </c>
      <c r="E30" s="27" t="s">
        <v>19</v>
      </c>
      <c r="F30" s="27" t="s">
        <v>10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28</v>
      </c>
    </row>
    <row r="31" spans="1:11">
      <c r="A31" s="26">
        <f t="shared" si="1"/>
        <v>30</v>
      </c>
      <c r="B31" s="27" t="s">
        <v>124</v>
      </c>
      <c r="C31" s="28" t="s">
        <v>147</v>
      </c>
      <c r="D31" s="27" t="s">
        <v>148</v>
      </c>
      <c r="E31" s="27" t="s">
        <v>19</v>
      </c>
      <c r="F31" s="27" t="s">
        <v>15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48</v>
      </c>
    </row>
    <row r="32" spans="1:11">
      <c r="A32" s="26">
        <f t="shared" si="1"/>
        <v>31</v>
      </c>
      <c r="B32" s="27" t="s">
        <v>164</v>
      </c>
      <c r="C32" s="28" t="s">
        <v>167</v>
      </c>
      <c r="D32" s="27" t="s">
        <v>168</v>
      </c>
      <c r="E32" s="27" t="s">
        <v>19</v>
      </c>
      <c r="F32" s="27" t="s">
        <v>56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57</v>
      </c>
    </row>
    <row r="33" spans="1:11">
      <c r="A33" s="26">
        <f t="shared" si="1"/>
        <v>32</v>
      </c>
      <c r="B33" s="27" t="s">
        <v>208</v>
      </c>
      <c r="C33" s="28" t="s">
        <v>215</v>
      </c>
      <c r="D33" s="27" t="s">
        <v>216</v>
      </c>
      <c r="E33" s="27" t="s">
        <v>19</v>
      </c>
      <c r="F33" s="27" t="s">
        <v>43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34</v>
      </c>
    </row>
    <row r="34" spans="1:11">
      <c r="A34" s="26">
        <f t="shared" si="1"/>
        <v>33</v>
      </c>
      <c r="B34" s="27" t="s">
        <v>309</v>
      </c>
      <c r="C34" s="28" t="s">
        <v>314</v>
      </c>
      <c r="D34" s="27" t="s">
        <v>315</v>
      </c>
      <c r="E34" s="27" t="s">
        <v>19</v>
      </c>
      <c r="F34" s="27" t="s">
        <v>15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48</v>
      </c>
    </row>
    <row r="35" spans="1:11">
      <c r="A35" s="26">
        <f t="shared" si="1"/>
        <v>34</v>
      </c>
      <c r="B35" s="27" t="s">
        <v>69</v>
      </c>
      <c r="C35" s="28" t="s">
        <v>80</v>
      </c>
      <c r="D35" s="27" t="s">
        <v>81</v>
      </c>
      <c r="E35" s="27" t="s">
        <v>19</v>
      </c>
      <c r="F35" s="27" t="s">
        <v>56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61</v>
      </c>
    </row>
    <row r="36" spans="1:11">
      <c r="A36" s="26">
        <f t="shared" si="1"/>
        <v>35</v>
      </c>
      <c r="B36" s="27" t="s">
        <v>153</v>
      </c>
      <c r="C36" s="27" t="s">
        <v>154</v>
      </c>
      <c r="D36" s="27" t="s">
        <v>155</v>
      </c>
      <c r="E36" s="27" t="s">
        <v>19</v>
      </c>
      <c r="F36" s="27" t="s">
        <v>156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60</v>
      </c>
    </row>
    <row r="37" spans="1:11">
      <c r="A37" s="26">
        <f t="shared" si="1"/>
        <v>36</v>
      </c>
      <c r="B37" s="27" t="s">
        <v>289</v>
      </c>
      <c r="C37" s="27" t="s">
        <v>307</v>
      </c>
      <c r="D37" s="27" t="s">
        <v>308</v>
      </c>
      <c r="E37" s="27" t="s">
        <v>19</v>
      </c>
      <c r="F37" s="27" t="s">
        <v>13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54</v>
      </c>
    </row>
    <row r="38" spans="1:11">
      <c r="A38" s="26">
        <f t="shared" si="1"/>
        <v>37</v>
      </c>
      <c r="B38" s="27" t="s">
        <v>309</v>
      </c>
      <c r="C38" s="27" t="s">
        <v>325</v>
      </c>
      <c r="D38" s="27" t="s">
        <v>326</v>
      </c>
      <c r="E38" s="27" t="s">
        <v>19</v>
      </c>
      <c r="F38" s="27" t="s">
        <v>18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47</v>
      </c>
    </row>
    <row r="39" spans="1:11">
      <c r="A39" s="26">
        <f t="shared" si="1"/>
        <v>38</v>
      </c>
      <c r="B39" s="27" t="s">
        <v>124</v>
      </c>
      <c r="C39" s="28" t="s">
        <v>145</v>
      </c>
      <c r="D39" s="27" t="s">
        <v>146</v>
      </c>
      <c r="E39" s="27" t="s">
        <v>19</v>
      </c>
      <c r="F39" s="27" t="s">
        <v>18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47</v>
      </c>
    </row>
    <row r="40" spans="1:11">
      <c r="A40" s="26">
        <f t="shared" si="1"/>
        <v>39</v>
      </c>
      <c r="B40" s="27" t="s">
        <v>157</v>
      </c>
      <c r="C40" s="27" t="s">
        <v>160</v>
      </c>
      <c r="D40" s="27" t="s">
        <v>161</v>
      </c>
      <c r="E40" s="27" t="s">
        <v>19</v>
      </c>
      <c r="F40" s="27" t="s">
        <v>12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46</v>
      </c>
    </row>
    <row r="41" spans="1:11">
      <c r="A41" s="26">
        <f t="shared" si="1"/>
        <v>40</v>
      </c>
      <c r="B41" s="27" t="s">
        <v>257</v>
      </c>
      <c r="C41" s="28" t="s">
        <v>260</v>
      </c>
      <c r="D41" s="27" t="s">
        <v>261</v>
      </c>
      <c r="E41" s="27" t="s">
        <v>19</v>
      </c>
      <c r="F41" s="27" t="s">
        <v>13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54</v>
      </c>
    </row>
    <row r="42" spans="1:11">
      <c r="A42" s="26">
        <f t="shared" si="1"/>
        <v>41</v>
      </c>
      <c r="B42" s="27" t="s">
        <v>270</v>
      </c>
      <c r="C42" s="28" t="s">
        <v>281</v>
      </c>
      <c r="D42" s="27" t="s">
        <v>282</v>
      </c>
      <c r="E42" s="27" t="s">
        <v>19</v>
      </c>
      <c r="F42" s="27" t="s">
        <v>10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28</v>
      </c>
    </row>
    <row r="43" spans="1:11">
      <c r="A43" s="26">
        <f t="shared" si="1"/>
        <v>42</v>
      </c>
      <c r="B43" s="27" t="s">
        <v>289</v>
      </c>
      <c r="C43" s="27" t="s">
        <v>302</v>
      </c>
      <c r="D43" s="27" t="s">
        <v>303</v>
      </c>
      <c r="E43" s="27" t="s">
        <v>19</v>
      </c>
      <c r="F43" s="27" t="s">
        <v>55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60</v>
      </c>
    </row>
    <row r="44" spans="1:11">
      <c r="A44" s="26">
        <f t="shared" si="1"/>
        <v>43</v>
      </c>
      <c r="B44" s="27" t="s">
        <v>69</v>
      </c>
      <c r="C44" s="27" t="s">
        <v>85</v>
      </c>
      <c r="D44" s="27" t="s">
        <v>86</v>
      </c>
      <c r="E44" s="27" t="s">
        <v>19</v>
      </c>
      <c r="F44" s="27" t="s">
        <v>87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88</v>
      </c>
    </row>
    <row r="45" spans="1:11">
      <c r="A45" s="26">
        <f t="shared" si="1"/>
        <v>44</v>
      </c>
      <c r="B45" s="27" t="s">
        <v>112</v>
      </c>
      <c r="C45" s="28" t="s">
        <v>113</v>
      </c>
      <c r="D45" s="27" t="s">
        <v>65</v>
      </c>
      <c r="E45" s="27" t="s">
        <v>19</v>
      </c>
      <c r="F45" s="27" t="s">
        <v>11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32</v>
      </c>
    </row>
    <row r="46" spans="1:11">
      <c r="A46" s="26">
        <f t="shared" si="1"/>
        <v>45</v>
      </c>
      <c r="B46" s="27" t="s">
        <v>192</v>
      </c>
      <c r="C46" s="28" t="s">
        <v>204</v>
      </c>
      <c r="D46" s="27" t="s">
        <v>205</v>
      </c>
      <c r="E46" s="27" t="s">
        <v>19</v>
      </c>
      <c r="F46" s="27" t="s">
        <v>11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49</v>
      </c>
    </row>
    <row r="47" spans="1:11">
      <c r="A47" s="26">
        <f t="shared" si="1"/>
        <v>46</v>
      </c>
      <c r="B47" s="27" t="s">
        <v>69</v>
      </c>
      <c r="C47" s="28" t="s">
        <v>74</v>
      </c>
      <c r="D47" s="27" t="s">
        <v>75</v>
      </c>
      <c r="E47" s="27" t="s">
        <v>19</v>
      </c>
      <c r="F47" s="27" t="s">
        <v>11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32</v>
      </c>
    </row>
    <row r="48" spans="1:11">
      <c r="A48" s="26">
        <f t="shared" si="1"/>
        <v>47</v>
      </c>
      <c r="B48" s="27" t="s">
        <v>332</v>
      </c>
      <c r="C48" s="28" t="s">
        <v>337</v>
      </c>
      <c r="D48" s="27" t="s">
        <v>338</v>
      </c>
      <c r="E48" s="27" t="s">
        <v>19</v>
      </c>
      <c r="F48" s="27" t="s">
        <v>10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28</v>
      </c>
    </row>
    <row r="49" spans="1:11">
      <c r="A49" s="26">
        <f t="shared" si="1"/>
        <v>48</v>
      </c>
      <c r="B49" s="27" t="s">
        <v>192</v>
      </c>
      <c r="C49" s="28" t="s">
        <v>200</v>
      </c>
      <c r="D49" s="27" t="s">
        <v>201</v>
      </c>
      <c r="E49" s="27" t="s">
        <v>19</v>
      </c>
      <c r="F49" s="27" t="s">
        <v>43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50</v>
      </c>
    </row>
    <row r="50" spans="1:11">
      <c r="A50" s="26">
        <f t="shared" si="1"/>
        <v>49</v>
      </c>
      <c r="B50" s="27" t="s">
        <v>208</v>
      </c>
      <c r="C50" s="27" t="s">
        <v>225</v>
      </c>
      <c r="D50" s="27" t="s">
        <v>226</v>
      </c>
      <c r="E50" s="27" t="s">
        <v>19</v>
      </c>
      <c r="F50" s="27" t="s">
        <v>13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54</v>
      </c>
    </row>
    <row r="51" spans="1:11">
      <c r="A51" s="26">
        <f t="shared" si="1"/>
        <v>50</v>
      </c>
      <c r="B51" s="27" t="s">
        <v>112</v>
      </c>
      <c r="C51" s="27" t="s">
        <v>121</v>
      </c>
      <c r="D51" s="27" t="s">
        <v>122</v>
      </c>
      <c r="E51" s="27" t="s">
        <v>19</v>
      </c>
      <c r="F51" s="27" t="s">
        <v>59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123</v>
      </c>
    </row>
    <row r="52" spans="1:11">
      <c r="A52" s="26">
        <f t="shared" si="1"/>
        <v>51</v>
      </c>
      <c r="B52" s="27" t="s">
        <v>332</v>
      </c>
      <c r="C52" s="28" t="s">
        <v>339</v>
      </c>
      <c r="D52" s="27" t="s">
        <v>340</v>
      </c>
      <c r="E52" s="27" t="s">
        <v>19</v>
      </c>
      <c r="F52" s="27" t="s">
        <v>12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46</v>
      </c>
    </row>
    <row r="53" spans="1:11">
      <c r="A53" s="26">
        <f t="shared" si="1"/>
        <v>52</v>
      </c>
      <c r="B53" s="27" t="s">
        <v>124</v>
      </c>
      <c r="C53" s="28" t="s">
        <v>131</v>
      </c>
      <c r="D53" s="27" t="s">
        <v>132</v>
      </c>
      <c r="E53" s="27" t="s">
        <v>19</v>
      </c>
      <c r="F53" s="27" t="s">
        <v>45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41</v>
      </c>
    </row>
    <row r="54" spans="1:11">
      <c r="A54" s="26">
        <f t="shared" si="1"/>
        <v>53</v>
      </c>
      <c r="B54" s="27" t="s">
        <v>208</v>
      </c>
      <c r="C54" s="28" t="s">
        <v>211</v>
      </c>
      <c r="D54" s="27" t="s">
        <v>212</v>
      </c>
      <c r="E54" s="27" t="s">
        <v>19</v>
      </c>
      <c r="F54" s="27" t="s">
        <v>10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37</v>
      </c>
    </row>
    <row r="55" spans="1:11">
      <c r="A55" s="26">
        <f t="shared" si="1"/>
        <v>54</v>
      </c>
      <c r="B55" s="27" t="s">
        <v>245</v>
      </c>
      <c r="C55" s="28" t="s">
        <v>255</v>
      </c>
      <c r="D55" s="27" t="s">
        <v>256</v>
      </c>
      <c r="E55" s="27" t="s">
        <v>19</v>
      </c>
      <c r="F55" s="27" t="s">
        <v>11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35</v>
      </c>
    </row>
    <row r="56" spans="1:11">
      <c r="A56" s="26">
        <f t="shared" si="1"/>
        <v>55</v>
      </c>
      <c r="B56" s="27" t="s">
        <v>69</v>
      </c>
      <c r="C56" s="28" t="s">
        <v>70</v>
      </c>
      <c r="D56" s="27" t="s">
        <v>71</v>
      </c>
      <c r="E56" s="27" t="s">
        <v>19</v>
      </c>
      <c r="F56" s="27" t="s">
        <v>12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46</v>
      </c>
    </row>
    <row r="57" spans="1:11">
      <c r="A57" s="26">
        <f t="shared" si="1"/>
        <v>56</v>
      </c>
      <c r="B57" s="27" t="s">
        <v>208</v>
      </c>
      <c r="C57" s="28" t="s">
        <v>209</v>
      </c>
      <c r="D57" s="27" t="s">
        <v>210</v>
      </c>
      <c r="E57" s="27" t="s">
        <v>19</v>
      </c>
      <c r="F57" s="27" t="s">
        <v>12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46</v>
      </c>
    </row>
    <row r="58" spans="1:11">
      <c r="A58" s="26">
        <f t="shared" si="1"/>
        <v>57</v>
      </c>
      <c r="B58" s="27" t="s">
        <v>164</v>
      </c>
      <c r="C58" s="29" t="s">
        <v>179</v>
      </c>
      <c r="D58" s="27" t="s">
        <v>180</v>
      </c>
      <c r="E58" s="27" t="s">
        <v>19</v>
      </c>
      <c r="F58" s="27" t="s">
        <v>14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36</v>
      </c>
    </row>
    <row r="59" spans="1:11">
      <c r="A59" s="26">
        <f t="shared" si="1"/>
        <v>58</v>
      </c>
      <c r="B59" s="27" t="s">
        <v>112</v>
      </c>
      <c r="C59" s="28" t="s">
        <v>119</v>
      </c>
      <c r="D59" s="27" t="s">
        <v>120</v>
      </c>
      <c r="E59" s="27" t="s">
        <v>19</v>
      </c>
      <c r="F59" s="27" t="s">
        <v>11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49</v>
      </c>
    </row>
    <row r="60" spans="1:11">
      <c r="A60" s="26">
        <f t="shared" si="1"/>
        <v>59</v>
      </c>
      <c r="B60" s="27" t="s">
        <v>257</v>
      </c>
      <c r="C60" s="28" t="s">
        <v>258</v>
      </c>
      <c r="D60" s="27" t="s">
        <v>259</v>
      </c>
      <c r="E60" s="27" t="s">
        <v>19</v>
      </c>
      <c r="F60" s="27" t="s">
        <v>55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60</v>
      </c>
    </row>
    <row r="61" spans="1:11">
      <c r="A61" s="26">
        <f t="shared" si="1"/>
        <v>60</v>
      </c>
      <c r="B61" s="27" t="s">
        <v>89</v>
      </c>
      <c r="C61" s="28" t="s">
        <v>90</v>
      </c>
      <c r="D61" s="27" t="s">
        <v>91</v>
      </c>
      <c r="E61" s="27" t="s">
        <v>19</v>
      </c>
      <c r="F61" s="27" t="s">
        <v>14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36</v>
      </c>
    </row>
    <row r="62" spans="1:11">
      <c r="A62" s="26">
        <f t="shared" si="1"/>
        <v>61</v>
      </c>
      <c r="B62" s="27" t="s">
        <v>270</v>
      </c>
      <c r="C62" s="28" t="s">
        <v>279</v>
      </c>
      <c r="D62" s="27" t="s">
        <v>280</v>
      </c>
      <c r="E62" s="27" t="s">
        <v>19</v>
      </c>
      <c r="F62" s="27" t="s">
        <v>66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67</v>
      </c>
    </row>
    <row r="63" spans="1:11">
      <c r="A63" s="26">
        <f t="shared" si="1"/>
        <v>62</v>
      </c>
      <c r="B63" s="27" t="s">
        <v>124</v>
      </c>
      <c r="C63" s="27" t="s">
        <v>149</v>
      </c>
      <c r="D63" s="27" t="s">
        <v>150</v>
      </c>
      <c r="E63" s="27" t="s">
        <v>19</v>
      </c>
      <c r="F63" s="27" t="s">
        <v>151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152</v>
      </c>
    </row>
    <row r="64" spans="1:11">
      <c r="A64" s="26">
        <f t="shared" si="1"/>
        <v>63</v>
      </c>
      <c r="B64" s="27" t="s">
        <v>124</v>
      </c>
      <c r="C64" s="28" t="s">
        <v>125</v>
      </c>
      <c r="D64" s="27" t="s">
        <v>126</v>
      </c>
      <c r="E64" s="27" t="s">
        <v>19</v>
      </c>
      <c r="F64" s="27" t="s">
        <v>15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48</v>
      </c>
    </row>
    <row r="65" spans="1:11">
      <c r="A65" s="26">
        <f t="shared" si="1"/>
        <v>64</v>
      </c>
      <c r="B65" s="27" t="s">
        <v>332</v>
      </c>
      <c r="C65" s="28" t="s">
        <v>349</v>
      </c>
      <c r="D65" s="27" t="s">
        <v>350</v>
      </c>
      <c r="E65" s="27" t="s">
        <v>19</v>
      </c>
      <c r="F65" s="27" t="s">
        <v>15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48</v>
      </c>
    </row>
    <row r="66" spans="1:11">
      <c r="A66" s="26">
        <f t="shared" si="1"/>
        <v>65</v>
      </c>
      <c r="B66" s="27" t="s">
        <v>332</v>
      </c>
      <c r="C66" s="28" t="s">
        <v>347</v>
      </c>
      <c r="D66" s="27" t="s">
        <v>348</v>
      </c>
      <c r="E66" s="27" t="s">
        <v>19</v>
      </c>
      <c r="F66" s="27" t="s">
        <v>15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31</v>
      </c>
    </row>
    <row r="67" spans="1:11">
      <c r="A67" s="26">
        <f t="shared" si="1"/>
        <v>66</v>
      </c>
      <c r="B67" s="27" t="s">
        <v>164</v>
      </c>
      <c r="C67" s="28" t="s">
        <v>175</v>
      </c>
      <c r="D67" s="27" t="s">
        <v>176</v>
      </c>
      <c r="E67" s="27" t="s">
        <v>19</v>
      </c>
      <c r="F67" s="27" t="s">
        <v>17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27</v>
      </c>
    </row>
    <row r="68" spans="1:11">
      <c r="A68" s="26">
        <f t="shared" ref="A68:A132" si="4">A67+1</f>
        <v>67</v>
      </c>
      <c r="B68" s="27" t="s">
        <v>124</v>
      </c>
      <c r="C68" s="28" t="s">
        <v>137</v>
      </c>
      <c r="D68" s="27" t="s">
        <v>138</v>
      </c>
      <c r="E68" s="27" t="s">
        <v>19</v>
      </c>
      <c r="F68" s="27" t="s">
        <v>15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30</v>
      </c>
    </row>
    <row r="69" spans="1:11">
      <c r="A69" s="26">
        <f t="shared" si="4"/>
        <v>68</v>
      </c>
      <c r="B69" s="27" t="s">
        <v>309</v>
      </c>
      <c r="C69" s="28" t="s">
        <v>310</v>
      </c>
      <c r="D69" s="27" t="s">
        <v>311</v>
      </c>
      <c r="E69" s="27" t="s">
        <v>19</v>
      </c>
      <c r="F69" s="27" t="s">
        <v>11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49</v>
      </c>
    </row>
    <row r="70" spans="1:11">
      <c r="A70" s="26">
        <f t="shared" si="4"/>
        <v>69</v>
      </c>
      <c r="B70" s="27" t="s">
        <v>157</v>
      </c>
      <c r="C70" s="27" t="s">
        <v>162</v>
      </c>
      <c r="D70" s="27" t="s">
        <v>163</v>
      </c>
      <c r="E70" s="27" t="s">
        <v>19</v>
      </c>
      <c r="F70" s="27" t="s">
        <v>11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49</v>
      </c>
    </row>
    <row r="71" spans="1:11">
      <c r="A71" s="26">
        <f t="shared" si="4"/>
        <v>70</v>
      </c>
      <c r="B71" s="27" t="s">
        <v>227</v>
      </c>
      <c r="C71" s="28" t="s">
        <v>228</v>
      </c>
      <c r="D71" s="27" t="s">
        <v>229</v>
      </c>
      <c r="E71" s="27" t="s">
        <v>19</v>
      </c>
      <c r="F71" s="27" t="s">
        <v>25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26</v>
      </c>
    </row>
    <row r="72" spans="1:11">
      <c r="A72" s="26">
        <f t="shared" si="4"/>
        <v>71</v>
      </c>
      <c r="B72" s="27" t="s">
        <v>309</v>
      </c>
      <c r="C72" s="28" t="s">
        <v>322</v>
      </c>
      <c r="D72" s="27" t="s">
        <v>323</v>
      </c>
      <c r="E72" s="27" t="s">
        <v>19</v>
      </c>
      <c r="F72" s="27" t="s">
        <v>15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31</v>
      </c>
    </row>
    <row r="73" spans="1:11">
      <c r="A73" s="26">
        <f t="shared" si="4"/>
        <v>72</v>
      </c>
      <c r="B73" s="27" t="s">
        <v>227</v>
      </c>
      <c r="C73" s="27" t="s">
        <v>230</v>
      </c>
      <c r="D73" s="27" t="s">
        <v>231</v>
      </c>
      <c r="E73" s="27" t="s">
        <v>19</v>
      </c>
      <c r="F73" s="27" t="s">
        <v>18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44</v>
      </c>
    </row>
    <row r="74" spans="1:11">
      <c r="A74" s="26">
        <f t="shared" si="4"/>
        <v>73</v>
      </c>
      <c r="B74" s="27" t="s">
        <v>257</v>
      </c>
      <c r="C74" s="27" t="s">
        <v>268</v>
      </c>
      <c r="D74" s="27" t="s">
        <v>269</v>
      </c>
      <c r="E74" s="27" t="s">
        <v>19</v>
      </c>
      <c r="F74" s="27" t="s">
        <v>14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36</v>
      </c>
    </row>
    <row r="75" spans="1:11">
      <c r="A75" s="26">
        <f t="shared" si="4"/>
        <v>74</v>
      </c>
      <c r="B75" s="27" t="s">
        <v>181</v>
      </c>
      <c r="C75" s="27" t="s">
        <v>188</v>
      </c>
      <c r="D75" s="27" t="s">
        <v>189</v>
      </c>
      <c r="E75" s="27" t="s">
        <v>19</v>
      </c>
      <c r="F75" s="27" t="s">
        <v>11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49</v>
      </c>
    </row>
    <row r="76" spans="1:11">
      <c r="A76" s="26">
        <f t="shared" si="4"/>
        <v>75</v>
      </c>
      <c r="B76" s="27" t="s">
        <v>69</v>
      </c>
      <c r="C76" s="28" t="s">
        <v>78</v>
      </c>
      <c r="D76" s="27" t="s">
        <v>79</v>
      </c>
      <c r="E76" s="27" t="s">
        <v>19</v>
      </c>
      <c r="F76" s="27" t="s">
        <v>18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44</v>
      </c>
    </row>
    <row r="77" spans="1:11">
      <c r="A77" s="26">
        <f t="shared" si="4"/>
        <v>76</v>
      </c>
      <c r="B77" s="27" t="s">
        <v>100</v>
      </c>
      <c r="C77" s="28" t="s">
        <v>101</v>
      </c>
      <c r="D77" s="27" t="s">
        <v>102</v>
      </c>
      <c r="E77" s="27" t="s">
        <v>19</v>
      </c>
      <c r="F77" s="27" t="s">
        <v>17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27</v>
      </c>
    </row>
    <row r="78" spans="1:11">
      <c r="A78" s="26">
        <f t="shared" si="4"/>
        <v>77</v>
      </c>
      <c r="B78" s="27" t="s">
        <v>89</v>
      </c>
      <c r="C78" s="28" t="s">
        <v>92</v>
      </c>
      <c r="D78" s="27" t="s">
        <v>93</v>
      </c>
      <c r="E78" s="27" t="s">
        <v>19</v>
      </c>
      <c r="F78" s="27" t="s">
        <v>15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31</v>
      </c>
    </row>
    <row r="79" spans="1:11">
      <c r="A79" s="26">
        <f t="shared" si="4"/>
        <v>78</v>
      </c>
      <c r="B79" s="27" t="s">
        <v>270</v>
      </c>
      <c r="C79" s="28" t="s">
        <v>283</v>
      </c>
      <c r="D79" s="27" t="s">
        <v>284</v>
      </c>
      <c r="E79" s="27" t="s">
        <v>19</v>
      </c>
      <c r="F79" s="27" t="s">
        <v>12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29</v>
      </c>
    </row>
    <row r="80" spans="1:11">
      <c r="A80" s="26">
        <f t="shared" si="4"/>
        <v>79</v>
      </c>
      <c r="B80" s="27" t="s">
        <v>289</v>
      </c>
      <c r="C80" s="27" t="s">
        <v>304</v>
      </c>
      <c r="D80" s="27" t="s">
        <v>305</v>
      </c>
      <c r="E80" s="27" t="s">
        <v>19</v>
      </c>
      <c r="F80" s="27" t="s">
        <v>306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39</v>
      </c>
    </row>
    <row r="81" spans="1:11">
      <c r="A81" s="26">
        <f t="shared" si="4"/>
        <v>80</v>
      </c>
      <c r="B81" s="27" t="s">
        <v>112</v>
      </c>
      <c r="C81" s="28" t="s">
        <v>115</v>
      </c>
      <c r="D81" s="27" t="s">
        <v>116</v>
      </c>
      <c r="E81" s="27" t="s">
        <v>19</v>
      </c>
      <c r="F81" s="27" t="s">
        <v>11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35</v>
      </c>
    </row>
    <row r="82" spans="1:11">
      <c r="A82" s="26">
        <f t="shared" si="4"/>
        <v>81</v>
      </c>
      <c r="B82" s="27" t="s">
        <v>124</v>
      </c>
      <c r="C82" s="28" t="s">
        <v>141</v>
      </c>
      <c r="D82" s="27" t="s">
        <v>142</v>
      </c>
      <c r="E82" s="27" t="s">
        <v>19</v>
      </c>
      <c r="F82" s="27" t="s">
        <v>143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144</v>
      </c>
    </row>
    <row r="83" spans="1:11">
      <c r="A83" s="26">
        <f t="shared" si="4"/>
        <v>82</v>
      </c>
      <c r="B83" s="27" t="s">
        <v>181</v>
      </c>
      <c r="C83" s="28" t="s">
        <v>184</v>
      </c>
      <c r="D83" s="27" t="s">
        <v>185</v>
      </c>
      <c r="E83" s="27" t="s">
        <v>19</v>
      </c>
      <c r="F83" s="27" t="s">
        <v>15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31</v>
      </c>
    </row>
    <row r="84" spans="1:11">
      <c r="A84" s="26">
        <f t="shared" si="4"/>
        <v>83</v>
      </c>
      <c r="B84" s="27" t="s">
        <v>245</v>
      </c>
      <c r="C84" s="28" t="s">
        <v>248</v>
      </c>
      <c r="D84" s="27" t="s">
        <v>249</v>
      </c>
      <c r="E84" s="27" t="s">
        <v>19</v>
      </c>
      <c r="F84" s="27" t="s">
        <v>12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46</v>
      </c>
    </row>
    <row r="85" spans="1:11">
      <c r="A85" s="26">
        <f t="shared" si="4"/>
        <v>84</v>
      </c>
      <c r="B85" s="27" t="s">
        <v>245</v>
      </c>
      <c r="C85" s="28" t="s">
        <v>250</v>
      </c>
      <c r="D85" s="27" t="s">
        <v>251</v>
      </c>
      <c r="E85" s="27" t="s">
        <v>19</v>
      </c>
      <c r="F85" s="27" t="s">
        <v>11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252</v>
      </c>
    </row>
    <row r="86" spans="1:11">
      <c r="A86" s="26">
        <f t="shared" si="4"/>
        <v>85</v>
      </c>
      <c r="B86" s="27" t="s">
        <v>332</v>
      </c>
      <c r="C86" s="28" t="s">
        <v>335</v>
      </c>
      <c r="D86" s="27" t="s">
        <v>336</v>
      </c>
      <c r="E86" s="27" t="s">
        <v>19</v>
      </c>
      <c r="F86" s="27" t="s">
        <v>11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49</v>
      </c>
    </row>
    <row r="87" spans="1:11">
      <c r="A87" s="26">
        <f t="shared" si="4"/>
        <v>86</v>
      </c>
      <c r="B87" s="27" t="s">
        <v>309</v>
      </c>
      <c r="C87" s="28" t="s">
        <v>324</v>
      </c>
      <c r="D87" s="27" t="s">
        <v>319</v>
      </c>
      <c r="E87" s="27" t="s">
        <v>19</v>
      </c>
      <c r="F87" s="27" t="s">
        <v>40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50</v>
      </c>
    </row>
    <row r="88" spans="1:11">
      <c r="A88" s="26">
        <f t="shared" si="4"/>
        <v>87</v>
      </c>
      <c r="B88" s="27" t="s">
        <v>257</v>
      </c>
      <c r="C88" s="27" t="s">
        <v>264</v>
      </c>
      <c r="D88" s="27" t="s">
        <v>265</v>
      </c>
      <c r="E88" s="27" t="s">
        <v>19</v>
      </c>
      <c r="F88" s="27" t="s">
        <v>15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30</v>
      </c>
    </row>
    <row r="89" spans="1:11">
      <c r="A89" s="26">
        <f t="shared" si="4"/>
        <v>88</v>
      </c>
      <c r="B89" s="27" t="s">
        <v>245</v>
      </c>
      <c r="C89" s="28" t="s">
        <v>253</v>
      </c>
      <c r="D89" s="27" t="s">
        <v>254</v>
      </c>
      <c r="E89" s="27" t="s">
        <v>19</v>
      </c>
      <c r="F89" s="27" t="s">
        <v>17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27</v>
      </c>
    </row>
    <row r="90" spans="1:11">
      <c r="A90" s="26">
        <f t="shared" si="4"/>
        <v>89</v>
      </c>
      <c r="B90" s="27" t="s">
        <v>100</v>
      </c>
      <c r="C90" s="27" t="s">
        <v>108</v>
      </c>
      <c r="D90" s="27" t="s">
        <v>109</v>
      </c>
      <c r="E90" s="27" t="s">
        <v>19</v>
      </c>
      <c r="F90" s="27" t="s">
        <v>15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53</v>
      </c>
    </row>
    <row r="91" spans="1:11">
      <c r="A91" s="26">
        <f t="shared" si="4"/>
        <v>90</v>
      </c>
      <c r="B91" s="27" t="s">
        <v>192</v>
      </c>
      <c r="C91" s="28" t="s">
        <v>193</v>
      </c>
      <c r="D91" s="27" t="s">
        <v>194</v>
      </c>
      <c r="E91" s="27" t="s">
        <v>19</v>
      </c>
      <c r="F91" s="27" t="s">
        <v>15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30</v>
      </c>
    </row>
    <row r="92" spans="1:11">
      <c r="A92" s="26">
        <f t="shared" si="4"/>
        <v>91</v>
      </c>
      <c r="B92" s="27" t="s">
        <v>208</v>
      </c>
      <c r="C92" s="28" t="s">
        <v>219</v>
      </c>
      <c r="D92" s="27" t="s">
        <v>220</v>
      </c>
      <c r="E92" s="27" t="s">
        <v>19</v>
      </c>
      <c r="F92" s="27" t="s">
        <v>15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53</v>
      </c>
    </row>
    <row r="93" spans="1:11">
      <c r="A93" s="26">
        <f t="shared" si="4"/>
        <v>92</v>
      </c>
      <c r="B93" s="27" t="s">
        <v>157</v>
      </c>
      <c r="C93" s="27" t="s">
        <v>158</v>
      </c>
      <c r="D93" s="27" t="s">
        <v>159</v>
      </c>
      <c r="E93" s="27" t="s">
        <v>19</v>
      </c>
      <c r="F93" s="27" t="s">
        <v>10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37</v>
      </c>
    </row>
    <row r="94" spans="1:11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>
      <c r="A97" s="26">
        <f>A93+1</f>
        <v>93</v>
      </c>
      <c r="B97" s="27" t="s">
        <v>192</v>
      </c>
      <c r="C97" s="28" t="s">
        <v>195</v>
      </c>
      <c r="D97" s="27" t="s">
        <v>196</v>
      </c>
      <c r="E97" s="27" t="s">
        <v>19</v>
      </c>
      <c r="F97" s="27" t="s">
        <v>11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32</v>
      </c>
    </row>
    <row r="98" spans="1:11">
      <c r="A98" s="26">
        <f t="shared" si="4"/>
        <v>94</v>
      </c>
      <c r="B98" s="27" t="s">
        <v>112</v>
      </c>
      <c r="C98" s="28" t="s">
        <v>117</v>
      </c>
      <c r="D98" s="27" t="s">
        <v>118</v>
      </c>
      <c r="E98" s="27" t="s">
        <v>19</v>
      </c>
      <c r="F98" s="27" t="s">
        <v>11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35</v>
      </c>
    </row>
    <row r="99" spans="1:11">
      <c r="A99" s="26">
        <f t="shared" si="4"/>
        <v>95</v>
      </c>
      <c r="B99" s="27" t="s">
        <v>332</v>
      </c>
      <c r="C99" s="28" t="s">
        <v>343</v>
      </c>
      <c r="D99" s="27" t="s">
        <v>344</v>
      </c>
      <c r="E99" s="27" t="s">
        <v>19</v>
      </c>
      <c r="F99" s="27" t="s">
        <v>15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30</v>
      </c>
    </row>
    <row r="100" spans="1:11">
      <c r="A100" s="26">
        <f t="shared" si="4"/>
        <v>96</v>
      </c>
      <c r="B100" s="27" t="s">
        <v>69</v>
      </c>
      <c r="C100" s="28" t="s">
        <v>72</v>
      </c>
      <c r="D100" s="27" t="s">
        <v>73</v>
      </c>
      <c r="E100" s="27" t="s">
        <v>19</v>
      </c>
      <c r="F100" s="27" t="s">
        <v>12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46</v>
      </c>
    </row>
    <row r="101" spans="1:11">
      <c r="A101" s="26">
        <f t="shared" si="4"/>
        <v>97</v>
      </c>
      <c r="B101" s="27" t="s">
        <v>69</v>
      </c>
      <c r="C101" s="28" t="s">
        <v>84</v>
      </c>
      <c r="D101" s="27" t="s">
        <v>73</v>
      </c>
      <c r="E101" s="27" t="s">
        <v>19</v>
      </c>
      <c r="F101" s="27" t="s">
        <v>12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46</v>
      </c>
    </row>
    <row r="102" spans="1:11">
      <c r="A102" s="26">
        <f t="shared" si="4"/>
        <v>98</v>
      </c>
      <c r="B102" s="27" t="s">
        <v>208</v>
      </c>
      <c r="C102" s="27" t="s">
        <v>223</v>
      </c>
      <c r="D102" s="27" t="s">
        <v>224</v>
      </c>
      <c r="E102" s="27" t="s">
        <v>19</v>
      </c>
      <c r="F102" s="27" t="s">
        <v>143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144</v>
      </c>
    </row>
    <row r="103" spans="1:11">
      <c r="A103" s="26">
        <f t="shared" si="4"/>
        <v>99</v>
      </c>
      <c r="B103" s="27" t="s">
        <v>309</v>
      </c>
      <c r="C103" s="28" t="s">
        <v>320</v>
      </c>
      <c r="D103" s="27" t="s">
        <v>321</v>
      </c>
      <c r="E103" s="27" t="s">
        <v>19</v>
      </c>
      <c r="F103" s="27" t="s">
        <v>43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41</v>
      </c>
    </row>
    <row r="104" spans="1:11">
      <c r="A104" s="26">
        <f t="shared" si="4"/>
        <v>100</v>
      </c>
      <c r="B104" s="27" t="s">
        <v>309</v>
      </c>
      <c r="C104" s="28" t="s">
        <v>316</v>
      </c>
      <c r="D104" s="27" t="s">
        <v>317</v>
      </c>
      <c r="E104" s="27" t="s">
        <v>19</v>
      </c>
      <c r="F104" s="27" t="s">
        <v>43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34</v>
      </c>
    </row>
    <row r="105" spans="1:11">
      <c r="A105" s="26">
        <f t="shared" si="4"/>
        <v>101</v>
      </c>
      <c r="B105" s="27" t="s">
        <v>208</v>
      </c>
      <c r="C105" s="28" t="s">
        <v>221</v>
      </c>
      <c r="D105" s="27" t="s">
        <v>222</v>
      </c>
      <c r="E105" s="27" t="s">
        <v>19</v>
      </c>
      <c r="F105" s="27" t="s">
        <v>11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32</v>
      </c>
    </row>
    <row r="106" spans="1:11">
      <c r="A106" s="26">
        <f t="shared" si="4"/>
        <v>102</v>
      </c>
      <c r="B106" s="27" t="s">
        <v>289</v>
      </c>
      <c r="C106" s="28" t="s">
        <v>292</v>
      </c>
      <c r="D106" s="27" t="s">
        <v>293</v>
      </c>
      <c r="E106" s="27" t="s">
        <v>19</v>
      </c>
      <c r="F106" s="27" t="s">
        <v>15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48</v>
      </c>
    </row>
    <row r="107" spans="1:11">
      <c r="A107" s="26">
        <f t="shared" si="4"/>
        <v>103</v>
      </c>
      <c r="B107" s="27" t="s">
        <v>89</v>
      </c>
      <c r="C107" s="28" t="s">
        <v>96</v>
      </c>
      <c r="D107" s="27" t="s">
        <v>97</v>
      </c>
      <c r="E107" s="27" t="s">
        <v>19</v>
      </c>
      <c r="F107" s="27" t="s">
        <v>15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48</v>
      </c>
    </row>
    <row r="108" spans="1:11">
      <c r="A108" s="26">
        <f t="shared" si="4"/>
        <v>104</v>
      </c>
      <c r="B108" s="27" t="s">
        <v>208</v>
      </c>
      <c r="C108" s="28" t="s">
        <v>217</v>
      </c>
      <c r="D108" s="27" t="s">
        <v>218</v>
      </c>
      <c r="E108" s="27" t="s">
        <v>19</v>
      </c>
      <c r="F108" s="27" t="s">
        <v>43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41</v>
      </c>
    </row>
    <row r="109" spans="1:11">
      <c r="A109" s="26">
        <f t="shared" si="4"/>
        <v>105</v>
      </c>
      <c r="B109" s="27" t="s">
        <v>192</v>
      </c>
      <c r="C109" s="28" t="s">
        <v>202</v>
      </c>
      <c r="D109" s="27" t="s">
        <v>203</v>
      </c>
      <c r="E109" s="27" t="s">
        <v>19</v>
      </c>
      <c r="F109" s="27" t="s">
        <v>11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35</v>
      </c>
    </row>
    <row r="110" spans="1:11">
      <c r="A110" s="26">
        <f t="shared" si="4"/>
        <v>106</v>
      </c>
      <c r="B110" s="27" t="s">
        <v>236</v>
      </c>
      <c r="C110" s="28" t="s">
        <v>241</v>
      </c>
      <c r="D110" s="27" t="s">
        <v>242</v>
      </c>
      <c r="E110" s="27" t="s">
        <v>19</v>
      </c>
      <c r="F110" s="27" t="s">
        <v>15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48</v>
      </c>
    </row>
    <row r="111" spans="1:11">
      <c r="A111" s="26">
        <f t="shared" si="4"/>
        <v>107</v>
      </c>
      <c r="B111" s="27" t="s">
        <v>236</v>
      </c>
      <c r="C111" s="28" t="s">
        <v>239</v>
      </c>
      <c r="D111" s="27" t="s">
        <v>240</v>
      </c>
      <c r="E111" s="27" t="s">
        <v>19</v>
      </c>
      <c r="F111" s="27" t="s">
        <v>15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31</v>
      </c>
    </row>
    <row r="112" spans="1:11">
      <c r="A112" s="26">
        <f t="shared" si="4"/>
        <v>108</v>
      </c>
      <c r="B112" s="27" t="s">
        <v>245</v>
      </c>
      <c r="C112" s="28" t="s">
        <v>246</v>
      </c>
      <c r="D112" s="27" t="s">
        <v>247</v>
      </c>
      <c r="E112" s="27" t="s">
        <v>19</v>
      </c>
      <c r="F112" s="27" t="s">
        <v>10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37</v>
      </c>
    </row>
    <row r="113" spans="1:11">
      <c r="A113" s="26">
        <f t="shared" si="4"/>
        <v>109</v>
      </c>
      <c r="B113" s="27" t="s">
        <v>100</v>
      </c>
      <c r="C113" s="28" t="s">
        <v>106</v>
      </c>
      <c r="D113" s="27" t="s">
        <v>107</v>
      </c>
      <c r="E113" s="27" t="s">
        <v>19</v>
      </c>
      <c r="F113" s="27" t="s">
        <v>12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64</v>
      </c>
    </row>
    <row r="114" spans="1:11">
      <c r="A114" s="26">
        <f t="shared" si="4"/>
        <v>110</v>
      </c>
      <c r="B114" s="27" t="s">
        <v>181</v>
      </c>
      <c r="C114" s="28" t="s">
        <v>182</v>
      </c>
      <c r="D114" s="27" t="s">
        <v>183</v>
      </c>
      <c r="E114" s="27" t="s">
        <v>19</v>
      </c>
      <c r="F114" s="27" t="s">
        <v>12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64</v>
      </c>
    </row>
    <row r="115" spans="1:11">
      <c r="A115" s="26">
        <f t="shared" si="4"/>
        <v>111</v>
      </c>
      <c r="B115" s="27" t="s">
        <v>257</v>
      </c>
      <c r="C115" s="28" t="s">
        <v>262</v>
      </c>
      <c r="D115" s="27" t="s">
        <v>263</v>
      </c>
      <c r="E115" s="27" t="s">
        <v>19</v>
      </c>
      <c r="F115" s="27" t="s">
        <v>11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32</v>
      </c>
    </row>
    <row r="116" spans="1:11">
      <c r="A116" s="26">
        <f t="shared" si="4"/>
        <v>112</v>
      </c>
      <c r="B116" s="27" t="s">
        <v>332</v>
      </c>
      <c r="C116" s="28" t="s">
        <v>341</v>
      </c>
      <c r="D116" s="27" t="s">
        <v>342</v>
      </c>
      <c r="E116" s="27" t="s">
        <v>19</v>
      </c>
      <c r="F116" s="27" t="s">
        <v>10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37</v>
      </c>
    </row>
    <row r="117" spans="1:11">
      <c r="A117" s="26">
        <f t="shared" si="4"/>
        <v>113</v>
      </c>
      <c r="B117" s="27" t="s">
        <v>89</v>
      </c>
      <c r="C117" s="28" t="s">
        <v>94</v>
      </c>
      <c r="D117" s="27" t="s">
        <v>95</v>
      </c>
      <c r="E117" s="27" t="s">
        <v>19</v>
      </c>
      <c r="F117" s="27" t="s">
        <v>15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53</v>
      </c>
    </row>
    <row r="118" spans="1:11">
      <c r="A118" s="26">
        <f t="shared" si="4"/>
        <v>114</v>
      </c>
      <c r="B118" s="27" t="s">
        <v>236</v>
      </c>
      <c r="C118" s="28" t="s">
        <v>237</v>
      </c>
      <c r="D118" s="27" t="s">
        <v>238</v>
      </c>
      <c r="E118" s="27" t="s">
        <v>19</v>
      </c>
      <c r="F118" s="27" t="s">
        <v>12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64</v>
      </c>
    </row>
    <row r="119" spans="1:11">
      <c r="A119" s="26">
        <f t="shared" si="4"/>
        <v>115</v>
      </c>
      <c r="B119" s="27" t="s">
        <v>332</v>
      </c>
      <c r="C119" s="28" t="s">
        <v>345</v>
      </c>
      <c r="D119" s="27" t="s">
        <v>346</v>
      </c>
      <c r="E119" s="27" t="s">
        <v>19</v>
      </c>
      <c r="F119" s="27" t="s">
        <v>15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53</v>
      </c>
    </row>
    <row r="120" spans="1:11">
      <c r="A120" s="26">
        <f t="shared" si="4"/>
        <v>116</v>
      </c>
      <c r="B120" s="27" t="s">
        <v>309</v>
      </c>
      <c r="C120" s="28" t="s">
        <v>318</v>
      </c>
      <c r="D120" s="27" t="s">
        <v>319</v>
      </c>
      <c r="E120" s="27" t="s">
        <v>19</v>
      </c>
      <c r="F120" s="27" t="s">
        <v>15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48</v>
      </c>
    </row>
    <row r="121" spans="1:11">
      <c r="A121" s="26">
        <f t="shared" si="4"/>
        <v>117</v>
      </c>
      <c r="B121" s="27" t="s">
        <v>289</v>
      </c>
      <c r="C121" s="28" t="s">
        <v>294</v>
      </c>
      <c r="D121" s="27" t="s">
        <v>295</v>
      </c>
      <c r="E121" s="27" t="s">
        <v>19</v>
      </c>
      <c r="F121" s="27" t="s">
        <v>15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53</v>
      </c>
    </row>
    <row r="122" spans="1:11">
      <c r="A122" s="26">
        <f t="shared" si="4"/>
        <v>118</v>
      </c>
      <c r="B122" s="27" t="s">
        <v>270</v>
      </c>
      <c r="C122" s="28" t="s">
        <v>285</v>
      </c>
      <c r="D122" s="27" t="s">
        <v>286</v>
      </c>
      <c r="E122" s="27" t="s">
        <v>19</v>
      </c>
      <c r="F122" s="27" t="s">
        <v>15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48</v>
      </c>
    </row>
    <row r="123" spans="1:11">
      <c r="A123" s="26">
        <f t="shared" si="4"/>
        <v>119</v>
      </c>
      <c r="B123" s="27" t="s">
        <v>289</v>
      </c>
      <c r="C123" s="28" t="s">
        <v>298</v>
      </c>
      <c r="D123" s="27" t="s">
        <v>299</v>
      </c>
      <c r="E123" s="27" t="s">
        <v>19</v>
      </c>
      <c r="F123" s="27" t="s">
        <v>11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35</v>
      </c>
    </row>
    <row r="124" spans="1:11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>
      <c r="A126" s="26">
        <f>A123+1</f>
        <v>120</v>
      </c>
      <c r="B126" s="27" t="s">
        <v>289</v>
      </c>
      <c r="C126" s="28" t="s">
        <v>296</v>
      </c>
      <c r="D126" s="27" t="s">
        <v>297</v>
      </c>
      <c r="E126" s="27" t="s">
        <v>19</v>
      </c>
      <c r="F126" s="27" t="s">
        <v>15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48</v>
      </c>
    </row>
    <row r="127" spans="1:11">
      <c r="A127" s="26">
        <f t="shared" si="4"/>
        <v>121</v>
      </c>
      <c r="B127" s="27" t="s">
        <v>181</v>
      </c>
      <c r="C127" s="28" t="s">
        <v>186</v>
      </c>
      <c r="D127" s="27" t="s">
        <v>187</v>
      </c>
      <c r="E127" s="27" t="s">
        <v>19</v>
      </c>
      <c r="F127" s="27" t="s">
        <v>15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48</v>
      </c>
    </row>
    <row r="128" spans="1:11">
      <c r="A128" s="26">
        <f t="shared" si="4"/>
        <v>122</v>
      </c>
      <c r="B128" s="27" t="s">
        <v>236</v>
      </c>
      <c r="C128" s="28" t="s">
        <v>243</v>
      </c>
      <c r="D128" s="27" t="s">
        <v>244</v>
      </c>
      <c r="E128" s="27" t="s">
        <v>19</v>
      </c>
      <c r="F128" s="27" t="s">
        <v>15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48</v>
      </c>
    </row>
    <row r="129" spans="1:11">
      <c r="A129" s="26">
        <f t="shared" si="4"/>
        <v>123</v>
      </c>
      <c r="B129" s="27" t="s">
        <v>327</v>
      </c>
      <c r="C129" s="28" t="s">
        <v>328</v>
      </c>
      <c r="D129" s="27" t="s">
        <v>329</v>
      </c>
      <c r="E129" s="27" t="s">
        <v>19</v>
      </c>
      <c r="F129" s="27" t="s">
        <v>15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48</v>
      </c>
    </row>
    <row r="130" spans="1:11">
      <c r="A130" s="26">
        <f t="shared" si="4"/>
        <v>124</v>
      </c>
      <c r="B130" s="27" t="s">
        <v>270</v>
      </c>
      <c r="C130" s="28" t="s">
        <v>287</v>
      </c>
      <c r="D130" s="27" t="s">
        <v>288</v>
      </c>
      <c r="E130" s="27" t="s">
        <v>19</v>
      </c>
      <c r="F130" s="27" t="s">
        <v>15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48</v>
      </c>
    </row>
    <row r="131" spans="1:11">
      <c r="A131" s="26">
        <f t="shared" si="4"/>
        <v>125</v>
      </c>
      <c r="B131" s="27" t="s">
        <v>69</v>
      </c>
      <c r="C131" s="28" t="s">
        <v>76</v>
      </c>
      <c r="D131" s="27" t="s">
        <v>77</v>
      </c>
      <c r="E131" s="27" t="s">
        <v>19</v>
      </c>
      <c r="F131" s="27" t="s">
        <v>11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32</v>
      </c>
    </row>
    <row r="132" spans="1:11">
      <c r="A132" s="26">
        <f t="shared" si="4"/>
        <v>126</v>
      </c>
      <c r="B132" s="27" t="s">
        <v>89</v>
      </c>
      <c r="C132" s="28" t="s">
        <v>98</v>
      </c>
      <c r="D132" s="27" t="s">
        <v>99</v>
      </c>
      <c r="E132" s="27" t="s">
        <v>19</v>
      </c>
      <c r="F132" s="27" t="s">
        <v>15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48</v>
      </c>
    </row>
    <row r="133" spans="1:11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3"/>
      <c r="D1" s="4"/>
    </row>
    <row r="2" spans="3:4">
      <c r="C2" s="3"/>
      <c r="D2" s="4"/>
    </row>
    <row r="3" spans="3:4">
      <c r="C3" s="3"/>
      <c r="D3" s="4"/>
    </row>
    <row r="4" spans="3:4">
      <c r="C4" s="3"/>
      <c r="D4" s="4"/>
    </row>
    <row r="8" spans="3:4">
      <c r="C8" s="3"/>
      <c r="D8" s="4"/>
    </row>
    <row r="9" spans="3:4">
      <c r="C9" s="3"/>
      <c r="D9" s="4"/>
    </row>
    <row r="10" spans="3:4">
      <c r="C10" s="3"/>
      <c r="D10" s="4"/>
    </row>
    <row r="11" spans="3:4">
      <c r="C11" s="3"/>
      <c r="D11" s="4"/>
    </row>
    <row r="12" spans="3:4">
      <c r="C12" s="3"/>
      <c r="D12" s="4"/>
    </row>
    <row r="13" spans="3:4">
      <c r="C13" s="3"/>
      <c r="D13" s="4"/>
    </row>
    <row r="14" spans="3:4">
      <c r="C14" s="3"/>
      <c r="D14" s="4"/>
    </row>
    <row r="15" spans="3:4">
      <c r="C15" s="3"/>
      <c r="D15" s="4"/>
    </row>
    <row r="16" spans="3:4">
      <c r="C16" s="3"/>
      <c r="D16" s="4"/>
    </row>
    <row r="17" spans="3:4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2025-03-12T07:50:59Z</cp:lastPrinted>
  <dcterms:created xsi:type="dcterms:W3CDTF">2010-04-08T11:28:01Z</dcterms:created>
  <dcterms:modified xsi:type="dcterms:W3CDTF">2025-03-26T14:07:29Z</dcterms:modified>
</cp:coreProperties>
</file>