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570" windowWidth="23655" windowHeight="8640"/>
  </bookViews>
  <sheets>
    <sheet name="Invoice" sheetId="1" r:id="rId1"/>
  </sheets>
  <definedNames>
    <definedName name="_xlnm._FilterDatabase" localSheetId="0" hidden="1">Invoice!#REF!</definedName>
    <definedName name="_xlnm.Print_Titles" localSheetId="0">Invoice!$2:$3</definedName>
  </definedNames>
  <calcPr calcId="144525"/>
</workbook>
</file>

<file path=xl/calcChain.xml><?xml version="1.0" encoding="utf-8"?>
<calcChain xmlns="http://schemas.openxmlformats.org/spreadsheetml/2006/main">
  <c r="H19" i="1" l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B5" i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J4" i="1"/>
  <c r="J18" i="1" l="1"/>
</calcChain>
</file>

<file path=xl/sharedStrings.xml><?xml version="1.0" encoding="utf-8"?>
<sst xmlns="http://schemas.openxmlformats.org/spreadsheetml/2006/main" count="85" uniqueCount="61">
  <si>
    <t>INVOICE
PRAGATI LOGISTICS,SAMANTA SAHI KHUNTIA LANE,8984191006
GST No:21AGHPB9356M1Z9</t>
  </si>
  <si>
    <t>Thanking you for your business.
PRAGATI LOGISTICS</t>
  </si>
  <si>
    <t>BARIPADA</t>
  </si>
  <si>
    <t>CTC</t>
  </si>
  <si>
    <t>SL.</t>
  </si>
  <si>
    <t>DATE</t>
  </si>
  <si>
    <t>LR NO.</t>
  </si>
  <si>
    <t>FROM</t>
  </si>
  <si>
    <t>DESTINATION</t>
  </si>
  <si>
    <t>CASE</t>
  </si>
  <si>
    <t>RATE</t>
  </si>
  <si>
    <t>AMT.</t>
  </si>
  <si>
    <t>INV. NO.</t>
  </si>
  <si>
    <t>NAYAGARH</t>
  </si>
  <si>
    <t>SIKO</t>
  </si>
  <si>
    <t>UDALA</t>
  </si>
  <si>
    <t>BALUGAON</t>
  </si>
  <si>
    <t xml:space="preserve">
To,
M/s WIPRO ENTERPRISES PRIVATE LIMITED
Address:MANCHESWAR.IND.ESTATE PLOT NO 135 
BHUBANESWAR,7978007676
GST No:21AAJCA0072C2ZG
</t>
  </si>
  <si>
    <t>DASPALLA</t>
  </si>
  <si>
    <t>BANKI</t>
  </si>
  <si>
    <t>JAGATSINGHPUR</t>
  </si>
  <si>
    <t>NUAPATNA</t>
  </si>
  <si>
    <t>BADAMBA</t>
  </si>
  <si>
    <t>BHIMKARPUR</t>
  </si>
  <si>
    <t>01/7/2025</t>
  </si>
  <si>
    <t>PL/JA/06221</t>
  </si>
  <si>
    <t>2045</t>
  </si>
  <si>
    <t>PL/JA/06262</t>
  </si>
  <si>
    <t>1988</t>
  </si>
  <si>
    <t>PL/JA/06267</t>
  </si>
  <si>
    <t>2035</t>
  </si>
  <si>
    <t>BHUBAN</t>
  </si>
  <si>
    <t>PL/JA/06270</t>
  </si>
  <si>
    <t>1941</t>
  </si>
  <si>
    <t>PL/JA/06280</t>
  </si>
  <si>
    <t>2081</t>
  </si>
  <si>
    <t>PL/JA/06281</t>
  </si>
  <si>
    <t>2055</t>
  </si>
  <si>
    <t>03/7/2025</t>
  </si>
  <si>
    <t>PL/JA/06401</t>
  </si>
  <si>
    <t>2115</t>
  </si>
  <si>
    <t>PL/JA/06460</t>
  </si>
  <si>
    <t>1991</t>
  </si>
  <si>
    <t>PL/JA/06461</t>
  </si>
  <si>
    <t>2112</t>
  </si>
  <si>
    <t>PL/JA/06462</t>
  </si>
  <si>
    <t>2092</t>
  </si>
  <si>
    <t>08/7/2025</t>
  </si>
  <si>
    <t>PL/JA/06736</t>
  </si>
  <si>
    <t>2181</t>
  </si>
  <si>
    <t>11/7/2025</t>
  </si>
  <si>
    <t>PL/JA/06829</t>
  </si>
  <si>
    <t>2196</t>
  </si>
  <si>
    <t>PL/JA/06830</t>
  </si>
  <si>
    <t>2195</t>
  </si>
  <si>
    <t>14/7/2025</t>
  </si>
  <si>
    <t>PL/JA/06935</t>
  </si>
  <si>
    <t>2237</t>
  </si>
  <si>
    <t>(RUPEES THIRTEEN THOUSAND FIVE HUNDRED SEVENTY NINE ONLY)</t>
  </si>
  <si>
    <t>Kindly, verify &amp; confirm within 7 days, else GST will be filed by 20th AUGUST, 2025. 
GST to be paid by Consignor under Reverse Charge Mechanism(RCM) as per GST.</t>
  </si>
  <si>
    <t>Bill Date: 31/07/2025
Bill NO : 11943
Total Amount : 13579.00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</si>
</sst>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name val="Calibri"/>
    </font>
    <font>
      <b/>
      <sz val="11"/>
      <name val="Calibri"/>
      <family val="2"/>
    </font>
    <font>
      <b/>
      <sz val="11"/>
      <name val="Calibri"/>
      <family val="2"/>
    </font>
    <font>
      <b/>
      <sz val="9"/>
      <color rgb="FF3E4B5B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1" fillId="0" borderId="0" xfId="0" applyNumberFormat="1" applyFont="1" applyAlignment="1">
      <alignment horizontal="center" wrapText="1"/>
    </xf>
    <xf numFmtId="0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wrapText="1"/>
    </xf>
    <xf numFmtId="0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/>
    <xf numFmtId="2" fontId="0" fillId="0" borderId="1" xfId="0" applyNumberFormat="1" applyFont="1" applyBorder="1"/>
    <xf numFmtId="2" fontId="1" fillId="0" borderId="1" xfId="0" applyNumberFormat="1" applyFont="1" applyBorder="1" applyAlignment="1">
      <alignment horizontal="right" vertical="center"/>
    </xf>
    <xf numFmtId="0" fontId="2" fillId="0" borderId="1" xfId="0" applyNumberFormat="1" applyFont="1" applyBorder="1" applyAlignment="1">
      <alignment horizontal="center"/>
    </xf>
    <xf numFmtId="4" fontId="3" fillId="0" borderId="0" xfId="0" applyNumberFormat="1" applyFont="1"/>
    <xf numFmtId="2" fontId="1" fillId="0" borderId="0" xfId="0" applyNumberFormat="1" applyFont="1" applyAlignment="1">
      <alignment wrapText="1"/>
    </xf>
    <xf numFmtId="0" fontId="1" fillId="0" borderId="2" xfId="0" applyNumberFormat="1" applyFont="1" applyBorder="1" applyAlignment="1">
      <alignment vertical="center" wrapText="1"/>
    </xf>
    <xf numFmtId="0" fontId="1" fillId="0" borderId="3" xfId="0" applyNumberFormat="1" applyFont="1" applyBorder="1" applyAlignment="1">
      <alignment vertical="center" wrapText="1"/>
    </xf>
    <xf numFmtId="2" fontId="1" fillId="0" borderId="3" xfId="0" applyNumberFormat="1" applyFont="1" applyBorder="1" applyAlignment="1">
      <alignment vertical="center" wrapText="1"/>
    </xf>
    <xf numFmtId="2" fontId="1" fillId="0" borderId="4" xfId="0" applyNumberFormat="1" applyFont="1" applyBorder="1" applyAlignment="1">
      <alignment vertical="center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center"/>
    </xf>
    <xf numFmtId="0" fontId="1" fillId="0" borderId="2" xfId="0" applyNumberFormat="1" applyFont="1" applyBorder="1" applyAlignment="1">
      <alignment horizontal="right" vertical="center"/>
    </xf>
    <xf numFmtId="0" fontId="1" fillId="0" borderId="3" xfId="0" applyNumberFormat="1" applyFont="1" applyBorder="1" applyAlignment="1">
      <alignment horizontal="right" vertical="center"/>
    </xf>
    <xf numFmtId="0" fontId="1" fillId="0" borderId="4" xfId="0" applyNumberFormat="1" applyFont="1" applyBorder="1" applyAlignment="1">
      <alignment horizontal="right" vertical="center"/>
    </xf>
    <xf numFmtId="2" fontId="0" fillId="0" borderId="0" xfId="0" applyNumberFormat="1" applyFont="1"/>
  </cellXfs>
  <cellStyles count="1">
    <cellStyle name="Normal" xfId="0" builtinId="0"/>
  </cellStyles>
  <dxfs count="2">
    <dxf>
      <font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47624</xdr:rowOff>
    </xdr:from>
    <xdr:to>
      <xdr:col>6</xdr:col>
      <xdr:colOff>1085850</xdr:colOff>
      <xdr:row>0</xdr:row>
      <xdr:rowOff>933449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4"/>
          <a:ext cx="4286250" cy="8858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21"/>
  <sheetViews>
    <sheetView tabSelected="1" workbookViewId="0">
      <selection activeCell="R10" sqref="R10"/>
    </sheetView>
  </sheetViews>
  <sheetFormatPr defaultRowHeight="15"/>
  <cols>
    <col min="1" max="1" width="1" style="1" customWidth="1"/>
    <col min="2" max="2" width="4.7109375" style="1" customWidth="1"/>
    <col min="3" max="3" width="11.28515625" style="1" customWidth="1"/>
    <col min="4" max="4" width="12.7109375" style="1" customWidth="1"/>
    <col min="5" max="5" width="8.7109375" style="1" bestFit="1" customWidth="1"/>
    <col min="6" max="6" width="10.5703125" style="1" bestFit="1" customWidth="1"/>
    <col min="7" max="7" width="19.28515625" style="6" customWidth="1"/>
    <col min="8" max="8" width="7.7109375" style="2" customWidth="1"/>
    <col min="9" max="9" width="8.85546875" style="2" customWidth="1"/>
    <col min="10" max="10" width="11.7109375" style="2" customWidth="1"/>
    <col min="11" max="16384" width="9.140625" style="1"/>
  </cols>
  <sheetData>
    <row r="1" spans="2:17" ht="83.25" customHeight="1">
      <c r="B1" s="20"/>
      <c r="C1" s="20"/>
      <c r="D1" s="20"/>
      <c r="E1" s="20"/>
      <c r="F1" s="20"/>
      <c r="G1" s="20"/>
      <c r="H1" s="21" t="s">
        <v>0</v>
      </c>
      <c r="I1" s="21"/>
      <c r="J1" s="21"/>
    </row>
    <row r="2" spans="2:17" ht="94.5" customHeight="1">
      <c r="B2" s="18" t="s">
        <v>17</v>
      </c>
      <c r="C2" s="18"/>
      <c r="D2" s="18"/>
      <c r="E2" s="18"/>
      <c r="F2" s="18"/>
      <c r="G2" s="18"/>
      <c r="H2" s="21" t="s">
        <v>60</v>
      </c>
      <c r="I2" s="21"/>
      <c r="J2" s="21"/>
    </row>
    <row r="3" spans="2:17" s="4" customFormat="1" ht="14.25" customHeight="1">
      <c r="B3" s="11" t="s">
        <v>4</v>
      </c>
      <c r="C3" s="11" t="s">
        <v>5</v>
      </c>
      <c r="D3" s="11" t="s">
        <v>6</v>
      </c>
      <c r="E3" s="11" t="s">
        <v>12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Q3" s="1"/>
    </row>
    <row r="4" spans="2:17" s="4" customFormat="1" ht="15" customHeight="1">
      <c r="B4" s="7">
        <v>1</v>
      </c>
      <c r="C4" s="8" t="s">
        <v>24</v>
      </c>
      <c r="D4" s="8" t="s">
        <v>25</v>
      </c>
      <c r="E4" s="8" t="s">
        <v>26</v>
      </c>
      <c r="F4" s="8" t="s">
        <v>3</v>
      </c>
      <c r="G4" s="8" t="s">
        <v>18</v>
      </c>
      <c r="H4" s="8">
        <v>10</v>
      </c>
      <c r="I4" s="9">
        <v>53</v>
      </c>
      <c r="J4" s="9">
        <f>H4*I4</f>
        <v>530</v>
      </c>
    </row>
    <row r="5" spans="2:17" s="4" customFormat="1" ht="15" customHeight="1">
      <c r="B5" s="7">
        <f>B4+1</f>
        <v>2</v>
      </c>
      <c r="C5" s="8" t="s">
        <v>24</v>
      </c>
      <c r="D5" s="8" t="s">
        <v>27</v>
      </c>
      <c r="E5" s="8" t="s">
        <v>28</v>
      </c>
      <c r="F5" s="8" t="s">
        <v>3</v>
      </c>
      <c r="G5" s="8" t="s">
        <v>21</v>
      </c>
      <c r="H5" s="8">
        <v>35</v>
      </c>
      <c r="I5" s="9">
        <v>53</v>
      </c>
      <c r="J5" s="9">
        <f>H5*I5</f>
        <v>1855</v>
      </c>
    </row>
    <row r="6" spans="2:17" s="4" customFormat="1" ht="15" customHeight="1">
      <c r="B6" s="7">
        <f t="shared" ref="B6:B17" si="0">B5+1</f>
        <v>3</v>
      </c>
      <c r="C6" s="8" t="s">
        <v>24</v>
      </c>
      <c r="D6" s="8" t="s">
        <v>29</v>
      </c>
      <c r="E6" s="8" t="s">
        <v>30</v>
      </c>
      <c r="F6" s="8" t="s">
        <v>3</v>
      </c>
      <c r="G6" s="8" t="s">
        <v>31</v>
      </c>
      <c r="H6" s="8">
        <v>9</v>
      </c>
      <c r="I6" s="9">
        <v>53</v>
      </c>
      <c r="J6" s="9">
        <f>H6*I6</f>
        <v>477</v>
      </c>
    </row>
    <row r="7" spans="2:17" s="4" customFormat="1" ht="15" customHeight="1">
      <c r="B7" s="7">
        <f t="shared" si="0"/>
        <v>4</v>
      </c>
      <c r="C7" s="8" t="s">
        <v>24</v>
      </c>
      <c r="D7" s="8" t="s">
        <v>32</v>
      </c>
      <c r="E7" s="8" t="s">
        <v>33</v>
      </c>
      <c r="F7" s="8" t="s">
        <v>3</v>
      </c>
      <c r="G7" s="8" t="s">
        <v>14</v>
      </c>
      <c r="H7" s="8">
        <v>35</v>
      </c>
      <c r="I7" s="9">
        <v>53</v>
      </c>
      <c r="J7" s="9">
        <f>H7*I7</f>
        <v>1855</v>
      </c>
    </row>
    <row r="8" spans="2:17" s="4" customFormat="1" ht="15" customHeight="1">
      <c r="B8" s="7">
        <f t="shared" si="0"/>
        <v>5</v>
      </c>
      <c r="C8" s="8" t="s">
        <v>24</v>
      </c>
      <c r="D8" s="8" t="s">
        <v>34</v>
      </c>
      <c r="E8" s="8" t="s">
        <v>35</v>
      </c>
      <c r="F8" s="8" t="s">
        <v>3</v>
      </c>
      <c r="G8" s="8" t="s">
        <v>13</v>
      </c>
      <c r="H8" s="8">
        <v>12</v>
      </c>
      <c r="I8" s="9">
        <v>53</v>
      </c>
      <c r="J8" s="9">
        <f>H8*I8</f>
        <v>636</v>
      </c>
    </row>
    <row r="9" spans="2:17" s="4" customFormat="1" ht="15" customHeight="1">
      <c r="B9" s="7">
        <f t="shared" si="0"/>
        <v>6</v>
      </c>
      <c r="C9" s="8" t="s">
        <v>24</v>
      </c>
      <c r="D9" s="8" t="s">
        <v>36</v>
      </c>
      <c r="E9" s="8" t="s">
        <v>37</v>
      </c>
      <c r="F9" s="8" t="s">
        <v>3</v>
      </c>
      <c r="G9" s="8" t="s">
        <v>22</v>
      </c>
      <c r="H9" s="8">
        <v>9</v>
      </c>
      <c r="I9" s="9">
        <v>53</v>
      </c>
      <c r="J9" s="9">
        <f>H9*I9</f>
        <v>477</v>
      </c>
    </row>
    <row r="10" spans="2:17" s="4" customFormat="1" ht="15" customHeight="1">
      <c r="B10" s="7">
        <f t="shared" si="0"/>
        <v>7</v>
      </c>
      <c r="C10" s="8" t="s">
        <v>38</v>
      </c>
      <c r="D10" s="8" t="s">
        <v>39</v>
      </c>
      <c r="E10" s="8" t="s">
        <v>40</v>
      </c>
      <c r="F10" s="8" t="s">
        <v>3</v>
      </c>
      <c r="G10" s="8" t="s">
        <v>15</v>
      </c>
      <c r="H10" s="8">
        <v>17</v>
      </c>
      <c r="I10" s="9">
        <v>53</v>
      </c>
      <c r="J10" s="9">
        <f>H10*I10</f>
        <v>901</v>
      </c>
    </row>
    <row r="11" spans="2:17" s="4" customFormat="1" ht="15" customHeight="1">
      <c r="B11" s="7">
        <f t="shared" si="0"/>
        <v>8</v>
      </c>
      <c r="C11" s="8" t="s">
        <v>38</v>
      </c>
      <c r="D11" s="8" t="s">
        <v>41</v>
      </c>
      <c r="E11" s="8" t="s">
        <v>42</v>
      </c>
      <c r="F11" s="8" t="s">
        <v>3</v>
      </c>
      <c r="G11" s="8" t="s">
        <v>22</v>
      </c>
      <c r="H11" s="8">
        <v>33</v>
      </c>
      <c r="I11" s="9">
        <v>53</v>
      </c>
      <c r="J11" s="9">
        <f>H11*I11</f>
        <v>1749</v>
      </c>
    </row>
    <row r="12" spans="2:17" s="4" customFormat="1" ht="15" customHeight="1">
      <c r="B12" s="7">
        <f t="shared" si="0"/>
        <v>9</v>
      </c>
      <c r="C12" s="8" t="s">
        <v>38</v>
      </c>
      <c r="D12" s="8" t="s">
        <v>43</v>
      </c>
      <c r="E12" s="8" t="s">
        <v>44</v>
      </c>
      <c r="F12" s="8" t="s">
        <v>3</v>
      </c>
      <c r="G12" s="8" t="s">
        <v>19</v>
      </c>
      <c r="H12" s="8">
        <v>28</v>
      </c>
      <c r="I12" s="9">
        <v>53</v>
      </c>
      <c r="J12" s="9">
        <f>H12*I12</f>
        <v>1484</v>
      </c>
    </row>
    <row r="13" spans="2:17" s="4" customFormat="1" ht="15" customHeight="1">
      <c r="B13" s="7">
        <f t="shared" si="0"/>
        <v>10</v>
      </c>
      <c r="C13" s="8" t="s">
        <v>38</v>
      </c>
      <c r="D13" s="8" t="s">
        <v>45</v>
      </c>
      <c r="E13" s="8" t="s">
        <v>46</v>
      </c>
      <c r="F13" s="8" t="s">
        <v>3</v>
      </c>
      <c r="G13" s="8" t="s">
        <v>20</v>
      </c>
      <c r="H13" s="8">
        <v>10</v>
      </c>
      <c r="I13" s="9">
        <v>27</v>
      </c>
      <c r="J13" s="9">
        <f>H13*I13</f>
        <v>270</v>
      </c>
    </row>
    <row r="14" spans="2:17" s="4" customFormat="1" ht="15" customHeight="1">
      <c r="B14" s="7">
        <f t="shared" si="0"/>
        <v>11</v>
      </c>
      <c r="C14" s="8" t="s">
        <v>47</v>
      </c>
      <c r="D14" s="8" t="s">
        <v>48</v>
      </c>
      <c r="E14" s="8" t="s">
        <v>49</v>
      </c>
      <c r="F14" s="8" t="s">
        <v>3</v>
      </c>
      <c r="G14" s="8" t="s">
        <v>2</v>
      </c>
      <c r="H14" s="8">
        <v>12</v>
      </c>
      <c r="I14" s="9">
        <v>27</v>
      </c>
      <c r="J14" s="9">
        <f>H14*I14</f>
        <v>324</v>
      </c>
    </row>
    <row r="15" spans="2:17" s="4" customFormat="1" ht="15" customHeight="1">
      <c r="B15" s="7">
        <f t="shared" si="0"/>
        <v>12</v>
      </c>
      <c r="C15" s="8" t="s">
        <v>50</v>
      </c>
      <c r="D15" s="8" t="s">
        <v>51</v>
      </c>
      <c r="E15" s="8" t="s">
        <v>52</v>
      </c>
      <c r="F15" s="8" t="s">
        <v>3</v>
      </c>
      <c r="G15" s="8" t="s">
        <v>23</v>
      </c>
      <c r="H15" s="8">
        <v>17</v>
      </c>
      <c r="I15" s="9">
        <v>53</v>
      </c>
      <c r="J15" s="9">
        <f>H15*I15</f>
        <v>901</v>
      </c>
    </row>
    <row r="16" spans="2:17" s="4" customFormat="1" ht="15" customHeight="1">
      <c r="B16" s="7">
        <f t="shared" si="0"/>
        <v>13</v>
      </c>
      <c r="C16" s="8" t="s">
        <v>50</v>
      </c>
      <c r="D16" s="8" t="s">
        <v>53</v>
      </c>
      <c r="E16" s="8" t="s">
        <v>54</v>
      </c>
      <c r="F16" s="8" t="s">
        <v>3</v>
      </c>
      <c r="G16" s="8" t="s">
        <v>31</v>
      </c>
      <c r="H16" s="8">
        <v>7</v>
      </c>
      <c r="I16" s="9">
        <v>53</v>
      </c>
      <c r="J16" s="9">
        <f>H16*I16</f>
        <v>371</v>
      </c>
    </row>
    <row r="17" spans="2:13" s="4" customFormat="1" ht="15" customHeight="1">
      <c r="B17" s="7">
        <f t="shared" si="0"/>
        <v>14</v>
      </c>
      <c r="C17" s="8" t="s">
        <v>55</v>
      </c>
      <c r="D17" s="8" t="s">
        <v>56</v>
      </c>
      <c r="E17" s="8" t="s">
        <v>57</v>
      </c>
      <c r="F17" s="8" t="s">
        <v>3</v>
      </c>
      <c r="G17" s="8" t="s">
        <v>16</v>
      </c>
      <c r="H17" s="8">
        <v>33</v>
      </c>
      <c r="I17" s="9">
        <v>53</v>
      </c>
      <c r="J17" s="9">
        <f>H17*I17</f>
        <v>1749</v>
      </c>
    </row>
    <row r="18" spans="2:13" s="4" customFormat="1" ht="15" customHeight="1">
      <c r="B18" s="23" t="s">
        <v>58</v>
      </c>
      <c r="C18" s="24"/>
      <c r="D18" s="24"/>
      <c r="E18" s="24"/>
      <c r="F18" s="24"/>
      <c r="G18" s="24"/>
      <c r="H18" s="24"/>
      <c r="I18" s="25"/>
      <c r="J18" s="10">
        <f>SUM(J4:J17)</f>
        <v>13579</v>
      </c>
    </row>
    <row r="19" spans="2:13" s="4" customFormat="1" ht="15" customHeight="1">
      <c r="B19" s="5"/>
      <c r="C19"/>
      <c r="D19"/>
      <c r="E19"/>
      <c r="F19"/>
      <c r="G19"/>
      <c r="H19" s="22">
        <f>SUM(H4:H17)</f>
        <v>267</v>
      </c>
      <c r="I19" s="26"/>
      <c r="J19" s="26"/>
    </row>
    <row r="20" spans="2:13" s="3" customFormat="1" ht="34.5" customHeight="1">
      <c r="B20" s="14" t="s">
        <v>59</v>
      </c>
      <c r="C20" s="15"/>
      <c r="D20" s="15"/>
      <c r="E20" s="15"/>
      <c r="F20" s="15"/>
      <c r="G20" s="15"/>
      <c r="H20" s="16"/>
      <c r="I20" s="16"/>
      <c r="J20" s="17"/>
    </row>
    <row r="21" spans="2:13" s="3" customFormat="1" ht="30" customHeight="1">
      <c r="B21" s="18" t="s">
        <v>1</v>
      </c>
      <c r="C21" s="18"/>
      <c r="D21" s="18"/>
      <c r="E21" s="18"/>
      <c r="F21" s="18"/>
      <c r="G21" s="18"/>
      <c r="H21" s="19"/>
      <c r="I21" s="19"/>
      <c r="J21" s="19"/>
      <c r="K21" s="12"/>
      <c r="M21" s="13"/>
    </row>
  </sheetData>
  <sortState ref="C4:L63">
    <sortCondition ref="C4:C63"/>
    <sortCondition ref="D4:D63"/>
  </sortState>
  <mergeCells count="7">
    <mergeCell ref="B20:J20"/>
    <mergeCell ref="B21:J21"/>
    <mergeCell ref="B1:G1"/>
    <mergeCell ref="B2:G2"/>
    <mergeCell ref="H1:J1"/>
    <mergeCell ref="H2:J2"/>
    <mergeCell ref="B18:I18"/>
  </mergeCells>
  <conditionalFormatting sqref="D3:D1048576">
    <cfRule type="duplicateValues" dxfId="1" priority="58"/>
  </conditionalFormatting>
  <conditionalFormatting sqref="D3:D19">
    <cfRule type="duplicateValues" dxfId="0" priority="61"/>
  </conditionalFormatting>
  <pageMargins left="0.32" right="0.23622047244094491" top="0.47" bottom="0.64" header="0.24" footer="0.3"/>
  <pageSetup paperSize="9" scale="98" orientation="portrait" verticalDpi="0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Invoice</vt:lpstr>
      <vt:lpstr>Invoice!Print_Titles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ARATA</cp:lastModifiedBy>
  <cp:lastPrinted>2025-08-11T12:58:19Z</cp:lastPrinted>
  <dcterms:created xsi:type="dcterms:W3CDTF">2024-09-11T10:44:17Z</dcterms:created>
  <dcterms:modified xsi:type="dcterms:W3CDTF">2025-08-11T12:58:20Z</dcterms:modified>
</cp:coreProperties>
</file>