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Sheet1!$A$7:$H$10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H8" i="1"/>
  <c r="J8" s="1"/>
  <c r="J9" s="1"/>
  <c r="G10" l="1"/>
</calcChain>
</file>

<file path=xl/sharedStrings.xml><?xml version="1.0" encoding="utf-8"?>
<sst xmlns="http://schemas.openxmlformats.org/spreadsheetml/2006/main" count="31" uniqueCount="31">
  <si>
    <t>TO,</t>
  </si>
  <si>
    <t>DATE</t>
  </si>
  <si>
    <t>FROM</t>
  </si>
  <si>
    <t>CASE</t>
  </si>
  <si>
    <t>RATE</t>
  </si>
  <si>
    <t>DESTINATION</t>
  </si>
  <si>
    <t>SL.</t>
  </si>
  <si>
    <t>INV NO</t>
  </si>
  <si>
    <t>AMT.</t>
  </si>
  <si>
    <t>GSTIN : 21AGHPB9356M1Z9</t>
  </si>
  <si>
    <t>LR.CH.</t>
  </si>
  <si>
    <t>Thanking You…</t>
  </si>
  <si>
    <t>For PRAGATI LOGISTICS</t>
  </si>
  <si>
    <t>LR NO.</t>
  </si>
  <si>
    <t>CUTTACK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</si>
  <si>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</si>
  <si>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</si>
  <si>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</si>
  <si>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</si>
  <si>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CTC</t>
  </si>
  <si>
    <t>HSN CODE :996791</t>
  </si>
  <si>
    <t>JAJPUR ROAD</t>
  </si>
  <si>
    <t>M/S  PATODIA ENTERPRISES, CUTTACK</t>
  </si>
  <si>
    <t>GSTIN : 21DOJPP1502J1Z7</t>
  </si>
  <si>
    <t>8893</t>
  </si>
  <si>
    <t>PL/DO/00056</t>
  </si>
  <si>
    <t>(RUPEES TWO HUNDRED ONLY)</t>
  </si>
  <si>
    <t>MONTH   : MAY ,2021</t>
  </si>
  <si>
    <t>BILL DATE : 31/05/2021</t>
  </si>
  <si>
    <t>BILL NO.   : 4395/21-22</t>
  </si>
  <si>
    <t>KINDLY ,VERIFY &amp; CONFIRM US  WITHIN 7 DAYS ,ELSE GST WILL BE FILLED  ON 20TH  JUNE,2021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</si>
</sst>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"/>
      <color indexed="8"/>
      <name val="Arial"/>
      <family val="2"/>
    </font>
    <font>
      <sz val="9"/>
      <color rgb="FF000000"/>
      <name val="Kinna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165" fontId="5" fillId="0" borderId="0" xfId="0" applyNumberFormat="1" applyFont="1" applyAlignment="1">
      <alignment horizontal="left" vertical="center" indent="6"/>
    </xf>
    <xf numFmtId="165" fontId="5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NumberFormat="1" applyFont="1" applyAlignment="1">
      <alignment vertical="top"/>
    </xf>
    <xf numFmtId="0" fontId="5" fillId="0" borderId="0" xfId="0" applyFont="1"/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/>
    <xf numFmtId="2" fontId="5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vertical="top"/>
    </xf>
    <xf numFmtId="164" fontId="5" fillId="0" borderId="0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1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m/Desktop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DEVI DISTRIBUTOR &amp; MOHINI MKTN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4">
          <cell r="C4" t="str">
            <v>ADASPUR</v>
          </cell>
          <cell r="D4">
            <v>25</v>
          </cell>
          <cell r="E4">
            <v>30</v>
          </cell>
        </row>
        <row r="5">
          <cell r="C5" t="str">
            <v>AMBERI</v>
          </cell>
          <cell r="D5">
            <v>29</v>
          </cell>
          <cell r="E5">
            <v>34.799999999999997</v>
          </cell>
        </row>
        <row r="6">
          <cell r="C6" t="str">
            <v>ANAKHIA</v>
          </cell>
        </row>
        <row r="7">
          <cell r="C7" t="str">
            <v>ANANDPUR</v>
          </cell>
        </row>
        <row r="8">
          <cell r="C8" t="str">
            <v>ANGUL</v>
          </cell>
          <cell r="D8">
            <v>30</v>
          </cell>
          <cell r="E8">
            <v>36</v>
          </cell>
        </row>
        <row r="9">
          <cell r="C9" t="str">
            <v>ASTARANG</v>
          </cell>
          <cell r="D9">
            <v>30</v>
          </cell>
          <cell r="E9">
            <v>36</v>
          </cell>
        </row>
        <row r="10">
          <cell r="C10" t="str">
            <v>ATHAMALIK</v>
          </cell>
        </row>
        <row r="11">
          <cell r="C11" t="str">
            <v>ATHGARH</v>
          </cell>
          <cell r="D11">
            <v>25</v>
          </cell>
          <cell r="E11">
            <v>30</v>
          </cell>
        </row>
        <row r="12">
          <cell r="C12" t="str">
            <v>AUL</v>
          </cell>
        </row>
        <row r="13">
          <cell r="C13" t="str">
            <v>BALAMUKULI</v>
          </cell>
        </row>
        <row r="14">
          <cell r="C14" t="str">
            <v>BALANGA</v>
          </cell>
        </row>
        <row r="15">
          <cell r="C15" t="str">
            <v>BALASORE</v>
          </cell>
          <cell r="D15">
            <v>32</v>
          </cell>
          <cell r="E15">
            <v>38.4</v>
          </cell>
        </row>
        <row r="16">
          <cell r="C16" t="str">
            <v>BALIA</v>
          </cell>
        </row>
        <row r="17">
          <cell r="C17" t="str">
            <v>BALIANTA</v>
          </cell>
          <cell r="D17">
            <v>25</v>
          </cell>
          <cell r="E17">
            <v>30</v>
          </cell>
        </row>
        <row r="18">
          <cell r="C18" t="str">
            <v>BALIAPAL</v>
          </cell>
          <cell r="D18">
            <v>25</v>
          </cell>
          <cell r="E18">
            <v>30</v>
          </cell>
        </row>
        <row r="19">
          <cell r="C19" t="str">
            <v>BALICHANDRAPUR</v>
          </cell>
          <cell r="D19">
            <v>35</v>
          </cell>
          <cell r="E19">
            <v>42</v>
          </cell>
        </row>
        <row r="20">
          <cell r="C20" t="str">
            <v>BALIKUDA</v>
          </cell>
          <cell r="D20">
            <v>25</v>
          </cell>
          <cell r="E20">
            <v>30</v>
          </cell>
        </row>
        <row r="21">
          <cell r="C21" t="str">
            <v>BALIPATNA</v>
          </cell>
        </row>
        <row r="22">
          <cell r="C22" t="str">
            <v>BANAMALIPUR</v>
          </cell>
          <cell r="D22">
            <v>28</v>
          </cell>
          <cell r="E22">
            <v>33.6</v>
          </cell>
        </row>
        <row r="23">
          <cell r="C23" t="str">
            <v>BANARPAL</v>
          </cell>
        </row>
        <row r="24">
          <cell r="C24" t="str">
            <v>BANDALA</v>
          </cell>
        </row>
        <row r="25">
          <cell r="C25" t="str">
            <v>BANKI</v>
          </cell>
          <cell r="D25">
            <v>25</v>
          </cell>
          <cell r="E25">
            <v>30</v>
          </cell>
        </row>
        <row r="26">
          <cell r="C26" t="str">
            <v>BANTALA</v>
          </cell>
        </row>
        <row r="27">
          <cell r="C27" t="str">
            <v>BARAMBA</v>
          </cell>
        </row>
        <row r="28">
          <cell r="C28" t="str">
            <v>BARIPADA</v>
          </cell>
          <cell r="D28">
            <v>40</v>
          </cell>
          <cell r="E28">
            <v>48</v>
          </cell>
        </row>
        <row r="29">
          <cell r="C29" t="str">
            <v>BARPALI</v>
          </cell>
          <cell r="D29">
            <v>46</v>
          </cell>
          <cell r="E29">
            <v>55.2</v>
          </cell>
        </row>
        <row r="30">
          <cell r="C30" t="str">
            <v>BAULAPUR</v>
          </cell>
        </row>
        <row r="31">
          <cell r="C31" t="str">
            <v>BEGUNIA</v>
          </cell>
        </row>
        <row r="32">
          <cell r="C32" t="str">
            <v>BELIAPAL</v>
          </cell>
        </row>
        <row r="33">
          <cell r="C33" t="str">
            <v>BERHAMPUR</v>
          </cell>
          <cell r="D33">
            <v>30</v>
          </cell>
          <cell r="E33">
            <v>36</v>
          </cell>
        </row>
        <row r="34">
          <cell r="C34" t="str">
            <v>BHADRAK</v>
          </cell>
          <cell r="D34">
            <v>28</v>
          </cell>
          <cell r="E34">
            <v>33.6</v>
          </cell>
        </row>
        <row r="35">
          <cell r="C35" t="str">
            <v>BHUBAN</v>
          </cell>
        </row>
        <row r="36">
          <cell r="C36" t="str">
            <v>BHUBANESWAR</v>
          </cell>
          <cell r="D36">
            <v>25</v>
          </cell>
          <cell r="E36">
            <v>30</v>
          </cell>
        </row>
        <row r="37">
          <cell r="C37" t="str">
            <v>BILAHAT</v>
          </cell>
          <cell r="D37">
            <v>31</v>
          </cell>
          <cell r="E37">
            <v>37.200000000000003</v>
          </cell>
        </row>
        <row r="38">
          <cell r="C38" t="str">
            <v>BINDHANIMA</v>
          </cell>
        </row>
        <row r="39">
          <cell r="C39" t="str">
            <v>BOINDA</v>
          </cell>
        </row>
        <row r="40">
          <cell r="C40" t="str">
            <v>BOLGARH</v>
          </cell>
        </row>
        <row r="41">
          <cell r="C41" t="str">
            <v>BOUDH</v>
          </cell>
          <cell r="D41">
            <v>92</v>
          </cell>
          <cell r="E41">
            <v>110.4</v>
          </cell>
        </row>
        <row r="42">
          <cell r="C42" t="str">
            <v>BRAHMAGIRI</v>
          </cell>
        </row>
        <row r="43">
          <cell r="C43" t="str">
            <v>CHAMPUA</v>
          </cell>
          <cell r="D43">
            <v>37</v>
          </cell>
          <cell r="E43">
            <v>44.4</v>
          </cell>
        </row>
        <row r="44">
          <cell r="C44" t="str">
            <v>CHANDANPUR</v>
          </cell>
        </row>
        <row r="45">
          <cell r="C45" t="str">
            <v>CHANDIKHOL</v>
          </cell>
          <cell r="D45">
            <v>25</v>
          </cell>
          <cell r="E45">
            <v>30</v>
          </cell>
        </row>
        <row r="46">
          <cell r="C46" t="str">
            <v>CHANDOLA</v>
          </cell>
          <cell r="D46">
            <v>25</v>
          </cell>
          <cell r="E46">
            <v>30</v>
          </cell>
        </row>
        <row r="47">
          <cell r="C47" t="str">
            <v>CHANDPUR</v>
          </cell>
          <cell r="D47">
            <v>25</v>
          </cell>
          <cell r="E47">
            <v>30</v>
          </cell>
        </row>
        <row r="48">
          <cell r="C48" t="str">
            <v>CHHATIA</v>
          </cell>
          <cell r="D48">
            <v>25</v>
          </cell>
          <cell r="E48">
            <v>30</v>
          </cell>
        </row>
        <row r="49">
          <cell r="C49" t="str">
            <v>CHOUDWAR</v>
          </cell>
          <cell r="D49">
            <v>25</v>
          </cell>
          <cell r="E49">
            <v>30</v>
          </cell>
        </row>
        <row r="50">
          <cell r="C50" t="str">
            <v>DASAPALLA</v>
          </cell>
          <cell r="D50">
            <v>40</v>
          </cell>
          <cell r="E50">
            <v>48</v>
          </cell>
        </row>
        <row r="51">
          <cell r="C51" t="str">
            <v>DHALAPATHARA</v>
          </cell>
        </row>
        <row r="52">
          <cell r="C52" t="str">
            <v>DHALAPUR</v>
          </cell>
        </row>
        <row r="53">
          <cell r="C53" t="str">
            <v>DHAMNAGAR</v>
          </cell>
          <cell r="D53">
            <v>45</v>
          </cell>
          <cell r="E53">
            <v>54</v>
          </cell>
        </row>
        <row r="54">
          <cell r="C54" t="str">
            <v>DHENKANAL</v>
          </cell>
          <cell r="D54">
            <v>25</v>
          </cell>
          <cell r="E54">
            <v>30</v>
          </cell>
        </row>
        <row r="55">
          <cell r="C55" t="str">
            <v>DUBURI</v>
          </cell>
        </row>
        <row r="56">
          <cell r="C56" t="str">
            <v>DUHURIA</v>
          </cell>
        </row>
        <row r="57">
          <cell r="C57" t="str">
            <v>ERSAMA</v>
          </cell>
        </row>
        <row r="58">
          <cell r="C58" t="str">
            <v>FAKIRPADA</v>
          </cell>
        </row>
        <row r="59">
          <cell r="C59" t="str">
            <v>GOP</v>
          </cell>
        </row>
        <row r="60">
          <cell r="C60" t="str">
            <v>GOPALPUR</v>
          </cell>
        </row>
        <row r="61">
          <cell r="C61" t="str">
            <v>GUNUPUR (RATNAGIRI)</v>
          </cell>
        </row>
        <row r="62">
          <cell r="C62" t="str">
            <v>HARIPUR HAT</v>
          </cell>
          <cell r="D62">
            <v>25</v>
          </cell>
          <cell r="E62">
            <v>30</v>
          </cell>
        </row>
        <row r="63">
          <cell r="C63" t="str">
            <v>ICHHAPUR</v>
          </cell>
          <cell r="D63">
            <v>25</v>
          </cell>
          <cell r="E63">
            <v>30</v>
          </cell>
        </row>
        <row r="64">
          <cell r="C64" t="str">
            <v>ITAMATI</v>
          </cell>
          <cell r="D64">
            <v>30</v>
          </cell>
          <cell r="E64">
            <v>36</v>
          </cell>
        </row>
        <row r="65">
          <cell r="C65" t="str">
            <v>JAGATPUR</v>
          </cell>
        </row>
        <row r="66">
          <cell r="C66" t="str">
            <v>JAGATSINGHPUR</v>
          </cell>
          <cell r="D66">
            <v>25</v>
          </cell>
          <cell r="E66">
            <v>30</v>
          </cell>
        </row>
        <row r="67">
          <cell r="C67" t="str">
            <v>JAJPUR ROAD</v>
          </cell>
          <cell r="D67">
            <v>25</v>
          </cell>
          <cell r="E67">
            <v>30</v>
          </cell>
        </row>
        <row r="68">
          <cell r="C68" t="str">
            <v>JAJPUR TOWN</v>
          </cell>
          <cell r="D68">
            <v>25</v>
          </cell>
          <cell r="E68">
            <v>30</v>
          </cell>
        </row>
        <row r="69">
          <cell r="C69" t="str">
            <v>JALESWAR</v>
          </cell>
          <cell r="D69">
            <v>40</v>
          </cell>
          <cell r="E69">
            <v>48</v>
          </cell>
        </row>
        <row r="70">
          <cell r="C70" t="str">
            <v>JAMEDHAR</v>
          </cell>
        </row>
        <row r="71">
          <cell r="C71" t="str">
            <v>JANKIA</v>
          </cell>
        </row>
        <row r="72">
          <cell r="C72" t="str">
            <v>JARKA</v>
          </cell>
          <cell r="D72">
            <v>25</v>
          </cell>
          <cell r="E72">
            <v>30</v>
          </cell>
        </row>
        <row r="73">
          <cell r="C73" t="str">
            <v>JARSINGA</v>
          </cell>
        </row>
        <row r="74">
          <cell r="C74" t="str">
            <v>JATNI</v>
          </cell>
          <cell r="D74">
            <v>25</v>
          </cell>
          <cell r="E74">
            <v>30</v>
          </cell>
        </row>
        <row r="75">
          <cell r="C75" t="str">
            <v>JIGINIPUR</v>
          </cell>
        </row>
        <row r="76">
          <cell r="C76" t="str">
            <v>JORANDA</v>
          </cell>
        </row>
        <row r="77">
          <cell r="C77" t="str">
            <v>KAKATPUR</v>
          </cell>
          <cell r="D77">
            <v>28</v>
          </cell>
          <cell r="E77">
            <v>33.6</v>
          </cell>
        </row>
        <row r="78">
          <cell r="C78" t="str">
            <v>KALAPATHAR</v>
          </cell>
          <cell r="D78">
            <v>28</v>
          </cell>
          <cell r="E78">
            <v>33.6</v>
          </cell>
        </row>
        <row r="79">
          <cell r="C79" t="str">
            <v>KAMAKHYANAGAR</v>
          </cell>
          <cell r="D79">
            <v>28</v>
          </cell>
          <cell r="E79">
            <v>33.6</v>
          </cell>
        </row>
        <row r="80">
          <cell r="C80" t="str">
            <v>KANDARPUR</v>
          </cell>
          <cell r="D80">
            <v>25</v>
          </cell>
          <cell r="E80">
            <v>30</v>
          </cell>
        </row>
        <row r="81">
          <cell r="C81" t="str">
            <v>KANPUR</v>
          </cell>
        </row>
        <row r="82">
          <cell r="C82" t="str">
            <v>KARANJIA</v>
          </cell>
          <cell r="D82">
            <v>42</v>
          </cell>
          <cell r="E82">
            <v>50.4</v>
          </cell>
        </row>
        <row r="83">
          <cell r="C83" t="str">
            <v>KENDRAPARA</v>
          </cell>
          <cell r="D83">
            <v>25</v>
          </cell>
          <cell r="E83">
            <v>30</v>
          </cell>
        </row>
        <row r="84">
          <cell r="C84" t="str">
            <v>KEONJHAR</v>
          </cell>
          <cell r="D84">
            <v>36</v>
          </cell>
          <cell r="E84">
            <v>43.2</v>
          </cell>
        </row>
        <row r="85">
          <cell r="C85" t="str">
            <v>KHAJURIKATA</v>
          </cell>
        </row>
        <row r="86">
          <cell r="C86" t="str">
            <v>KHALIKOT</v>
          </cell>
        </row>
        <row r="87">
          <cell r="C87" t="str">
            <v>KHUNTUNI</v>
          </cell>
        </row>
        <row r="88">
          <cell r="C88" t="str">
            <v>KHURDA</v>
          </cell>
          <cell r="D88">
            <v>25</v>
          </cell>
          <cell r="E88">
            <v>30</v>
          </cell>
        </row>
        <row r="89">
          <cell r="C89" t="str">
            <v>KONARK</v>
          </cell>
        </row>
        <row r="90">
          <cell r="C90" t="str">
            <v>KUAKHIA</v>
          </cell>
          <cell r="D90">
            <v>25</v>
          </cell>
          <cell r="E90">
            <v>30</v>
          </cell>
        </row>
        <row r="91">
          <cell r="C91" t="str">
            <v>KUJANGA</v>
          </cell>
        </row>
        <row r="92">
          <cell r="C92" t="str">
            <v>LOKESWARPUR</v>
          </cell>
        </row>
        <row r="93">
          <cell r="C93" t="str">
            <v>MACHIPADA</v>
          </cell>
        </row>
        <row r="94">
          <cell r="C94" t="str">
            <v>MANGALPUR</v>
          </cell>
          <cell r="D94">
            <v>35</v>
          </cell>
          <cell r="E94">
            <v>42</v>
          </cell>
        </row>
        <row r="95">
          <cell r="C95" t="str">
            <v>MARSHAGHAI</v>
          </cell>
        </row>
        <row r="96">
          <cell r="C96" t="str">
            <v>NADIAGORDI</v>
          </cell>
          <cell r="D96">
            <v>25</v>
          </cell>
          <cell r="E96">
            <v>30</v>
          </cell>
        </row>
        <row r="97">
          <cell r="C97" t="str">
            <v>NAKHARA</v>
          </cell>
        </row>
        <row r="98">
          <cell r="C98" t="str">
            <v>NALCO</v>
          </cell>
        </row>
        <row r="99">
          <cell r="C99" t="str">
            <v>NANPUR</v>
          </cell>
        </row>
        <row r="100">
          <cell r="C100" t="str">
            <v>NARENDRAPUR</v>
          </cell>
        </row>
        <row r="101">
          <cell r="C101" t="str">
            <v>NAYAGARH</v>
          </cell>
          <cell r="D101">
            <v>30</v>
          </cell>
          <cell r="E101">
            <v>36</v>
          </cell>
        </row>
        <row r="102">
          <cell r="C102" t="str">
            <v>NAYAHAT</v>
          </cell>
          <cell r="D102">
            <v>37</v>
          </cell>
          <cell r="E102">
            <v>44.4</v>
          </cell>
        </row>
        <row r="103">
          <cell r="C103" t="str">
            <v>NEMALO</v>
          </cell>
          <cell r="D103">
            <v>25</v>
          </cell>
          <cell r="E103">
            <v>30</v>
          </cell>
        </row>
        <row r="104">
          <cell r="C104" t="str">
            <v>NIALI</v>
          </cell>
          <cell r="D104">
            <v>28</v>
          </cell>
          <cell r="E104">
            <v>33.6</v>
          </cell>
        </row>
        <row r="105">
          <cell r="C105" t="str">
            <v>NIMAPARA</v>
          </cell>
          <cell r="D105">
            <v>25</v>
          </cell>
          <cell r="E105">
            <v>30</v>
          </cell>
        </row>
        <row r="106">
          <cell r="C106" t="str">
            <v>NISCHINTKOILI</v>
          </cell>
        </row>
        <row r="107">
          <cell r="C107" t="str">
            <v>NTPC KANIHA</v>
          </cell>
        </row>
        <row r="108">
          <cell r="C108" t="str">
            <v>NUAHAT</v>
          </cell>
        </row>
        <row r="109">
          <cell r="C109" t="str">
            <v>NUAPATNA</v>
          </cell>
          <cell r="D109">
            <v>25</v>
          </cell>
          <cell r="E109">
            <v>30</v>
          </cell>
        </row>
        <row r="110">
          <cell r="C110" t="str">
            <v>NUAPOLA</v>
          </cell>
        </row>
        <row r="111">
          <cell r="C111" t="str">
            <v>PAGA</v>
          </cell>
        </row>
        <row r="112">
          <cell r="C112" t="str">
            <v>PANIKOILI</v>
          </cell>
          <cell r="D112">
            <v>25</v>
          </cell>
          <cell r="E112">
            <v>30</v>
          </cell>
        </row>
        <row r="113">
          <cell r="C113" t="str">
            <v>PANKAPAL</v>
          </cell>
        </row>
        <row r="114">
          <cell r="C114" t="str">
            <v>PARADEEP</v>
          </cell>
          <cell r="D114">
            <v>25</v>
          </cell>
          <cell r="E114">
            <v>30</v>
          </cell>
        </row>
        <row r="115">
          <cell r="C115" t="str">
            <v>PATTAMUNDAI</v>
          </cell>
          <cell r="D115">
            <v>25</v>
          </cell>
          <cell r="E115">
            <v>30</v>
          </cell>
        </row>
        <row r="116">
          <cell r="C116" t="str">
            <v>PIPILI</v>
          </cell>
        </row>
        <row r="117">
          <cell r="C117" t="str">
            <v>PURI</v>
          </cell>
          <cell r="D117">
            <v>28</v>
          </cell>
          <cell r="E117">
            <v>33.6</v>
          </cell>
        </row>
        <row r="118">
          <cell r="C118" t="str">
            <v>RAGHUNATHPUR</v>
          </cell>
          <cell r="D118">
            <v>25</v>
          </cell>
          <cell r="E118">
            <v>30</v>
          </cell>
        </row>
        <row r="119">
          <cell r="C119" t="str">
            <v>RAHAMA</v>
          </cell>
          <cell r="D119">
            <v>25</v>
          </cell>
          <cell r="E119">
            <v>30</v>
          </cell>
        </row>
        <row r="120">
          <cell r="C120" t="str">
            <v>RAIRANGPUR</v>
          </cell>
          <cell r="D120">
            <v>50</v>
          </cell>
          <cell r="E120">
            <v>60</v>
          </cell>
        </row>
        <row r="121">
          <cell r="C121" t="str">
            <v>RAJKANIKA</v>
          </cell>
          <cell r="E121">
            <v>0</v>
          </cell>
        </row>
        <row r="122">
          <cell r="C122" t="str">
            <v>RAJSUNAKHALA</v>
          </cell>
          <cell r="D122">
            <v>30</v>
          </cell>
          <cell r="E122">
            <v>36</v>
          </cell>
        </row>
        <row r="123">
          <cell r="C123" t="str">
            <v>RAMBAG</v>
          </cell>
          <cell r="E123">
            <v>0</v>
          </cell>
        </row>
        <row r="124">
          <cell r="C124" t="str">
            <v>RANIGUDA</v>
          </cell>
          <cell r="E124">
            <v>0</v>
          </cell>
        </row>
        <row r="125">
          <cell r="C125" t="str">
            <v>RANKI</v>
          </cell>
          <cell r="E125">
            <v>0</v>
          </cell>
        </row>
        <row r="126">
          <cell r="C126" t="str">
            <v>RENCH</v>
          </cell>
          <cell r="E126">
            <v>0</v>
          </cell>
        </row>
        <row r="127">
          <cell r="C127" t="str">
            <v>SAKHIGOPAL</v>
          </cell>
          <cell r="D127">
            <v>28</v>
          </cell>
          <cell r="E127">
            <v>33.6</v>
          </cell>
        </row>
        <row r="128">
          <cell r="C128" t="str">
            <v>SALIPUR</v>
          </cell>
          <cell r="D128">
            <v>25</v>
          </cell>
          <cell r="E128">
            <v>30</v>
          </cell>
        </row>
        <row r="129">
          <cell r="C129" t="str">
            <v>SAMBALPUR</v>
          </cell>
          <cell r="D129">
            <v>46</v>
          </cell>
          <cell r="E129">
            <v>55.2</v>
          </cell>
        </row>
        <row r="130">
          <cell r="C130" t="str">
            <v>SARALA ROAD</v>
          </cell>
          <cell r="E130">
            <v>0</v>
          </cell>
        </row>
        <row r="131">
          <cell r="C131" t="str">
            <v>SATASANKHA</v>
          </cell>
          <cell r="E131">
            <v>0</v>
          </cell>
        </row>
        <row r="132">
          <cell r="C132" t="str">
            <v>SHERGARH</v>
          </cell>
          <cell r="E132">
            <v>0</v>
          </cell>
        </row>
        <row r="133">
          <cell r="C133" t="str">
            <v>SINGHPUR</v>
          </cell>
          <cell r="E133">
            <v>0</v>
          </cell>
        </row>
        <row r="134">
          <cell r="C134" t="str">
            <v>SONEPUR</v>
          </cell>
          <cell r="E134">
            <v>0</v>
          </cell>
        </row>
        <row r="135">
          <cell r="C135" t="str">
            <v>SORO</v>
          </cell>
          <cell r="D135">
            <v>40</v>
          </cell>
          <cell r="E135">
            <v>48</v>
          </cell>
        </row>
        <row r="136">
          <cell r="C136" t="str">
            <v>TALCHER</v>
          </cell>
          <cell r="D136">
            <v>30</v>
          </cell>
          <cell r="E136">
            <v>36</v>
          </cell>
        </row>
        <row r="137">
          <cell r="C137" t="str">
            <v>TANGI</v>
          </cell>
          <cell r="E137">
            <v>0</v>
          </cell>
        </row>
        <row r="138">
          <cell r="C138" t="str">
            <v>TARADAPADA</v>
          </cell>
          <cell r="E138">
            <v>0</v>
          </cell>
        </row>
        <row r="139">
          <cell r="C139" t="str">
            <v>TENTULIAPADA</v>
          </cell>
          <cell r="E139">
            <v>0</v>
          </cell>
        </row>
        <row r="140">
          <cell r="C140" t="str">
            <v>TIRTOL</v>
          </cell>
          <cell r="D140">
            <v>25</v>
          </cell>
          <cell r="E140">
            <v>30</v>
          </cell>
        </row>
        <row r="141">
          <cell r="C141" t="str">
            <v>UDALA</v>
          </cell>
          <cell r="E141">
            <v>0</v>
          </cell>
        </row>
        <row r="142">
          <cell r="C142" t="str">
            <v>UTTARA</v>
          </cell>
          <cell r="D142">
            <v>29</v>
          </cell>
          <cell r="E142">
            <v>34.799999999999997</v>
          </cell>
        </row>
        <row r="143">
          <cell r="C143" t="str">
            <v>BARGARH</v>
          </cell>
          <cell r="D143">
            <v>65</v>
          </cell>
          <cell r="E143">
            <v>78</v>
          </cell>
        </row>
        <row r="144">
          <cell r="C144" t="str">
            <v>BALUGAON</v>
          </cell>
          <cell r="D144">
            <v>40</v>
          </cell>
          <cell r="E144">
            <v>48</v>
          </cell>
        </row>
        <row r="145">
          <cell r="C145" t="str">
            <v>MANJURI ROAD</v>
          </cell>
          <cell r="D145">
            <v>40</v>
          </cell>
          <cell r="E145">
            <v>48</v>
          </cell>
        </row>
        <row r="146">
          <cell r="C146" t="str">
            <v>MAKARPUR</v>
          </cell>
          <cell r="D146">
            <v>30</v>
          </cell>
          <cell r="E146">
            <v>36</v>
          </cell>
        </row>
        <row r="147">
          <cell r="C147" t="str">
            <v>JAIPUR</v>
          </cell>
          <cell r="D147">
            <v>25</v>
          </cell>
          <cell r="E147">
            <v>30</v>
          </cell>
        </row>
        <row r="148">
          <cell r="C148" t="str">
            <v>RAJNAGAR</v>
          </cell>
          <cell r="D148">
            <v>50</v>
          </cell>
          <cell r="E148">
            <v>60</v>
          </cell>
        </row>
        <row r="149">
          <cell r="C149" t="str">
            <v>BALIMELA</v>
          </cell>
          <cell r="D149">
            <v>120</v>
          </cell>
          <cell r="E149">
            <v>144</v>
          </cell>
        </row>
        <row r="150">
          <cell r="C150" t="str">
            <v>KHETRARAJPUR</v>
          </cell>
          <cell r="D150">
            <v>55</v>
          </cell>
          <cell r="E150">
            <v>66</v>
          </cell>
        </row>
        <row r="151">
          <cell r="C151" t="str">
            <v>JHARSUGUDA</v>
          </cell>
          <cell r="E151">
            <v>65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zoomScale="145" zoomScaleNormal="145" workbookViewId="0">
      <selection activeCell="I17" sqref="I17"/>
    </sheetView>
  </sheetViews>
  <sheetFormatPr defaultRowHeight="15" customHeight="1"/>
  <cols>
    <col min="1" max="1" width="4" style="28" customWidth="1"/>
    <col min="2" max="2" width="10.7109375" style="27" bestFit="1" customWidth="1"/>
    <col min="3" max="3" width="11.5703125" style="28" bestFit="1" customWidth="1"/>
    <col min="4" max="4" width="5.7109375" style="29" bestFit="1" customWidth="1"/>
    <col min="5" max="5" width="14.42578125" style="30" customWidth="1"/>
    <col min="6" max="6" width="10" style="28" bestFit="1" customWidth="1"/>
    <col min="7" max="7" width="5.42578125" style="28" bestFit="1" customWidth="1"/>
    <col min="8" max="8" width="5.7109375" style="31" bestFit="1" customWidth="1"/>
    <col min="9" max="9" width="6.42578125" style="25" bestFit="1" customWidth="1"/>
    <col min="10" max="10" width="8.42578125" style="25" bestFit="1" customWidth="1"/>
    <col min="11" max="16384" width="9.140625" style="25"/>
  </cols>
  <sheetData>
    <row r="1" spans="1:14" s="3" customFormat="1" ht="15" customHeight="1">
      <c r="A1" s="3" t="s">
        <v>0</v>
      </c>
      <c r="B1" s="4"/>
      <c r="D1" s="5"/>
      <c r="E1" s="5"/>
      <c r="H1" s="32" t="s">
        <v>27</v>
      </c>
    </row>
    <row r="2" spans="1:14" s="3" customFormat="1" ht="15" customHeight="1">
      <c r="A2" s="6" t="s">
        <v>22</v>
      </c>
      <c r="B2" s="7"/>
      <c r="C2" s="8"/>
      <c r="E2" s="9"/>
      <c r="H2" s="32" t="s">
        <v>29</v>
      </c>
    </row>
    <row r="3" spans="1:14" s="3" customFormat="1" ht="15" customHeight="1">
      <c r="A3" s="10" t="s">
        <v>14</v>
      </c>
      <c r="B3" s="11"/>
      <c r="C3" s="12"/>
      <c r="D3" s="5"/>
      <c r="E3" s="9"/>
      <c r="H3" s="32" t="s">
        <v>28</v>
      </c>
    </row>
    <row r="4" spans="1:14" s="3" customFormat="1" ht="15" customHeight="1">
      <c r="A4" s="10" t="s">
        <v>23</v>
      </c>
      <c r="B4" s="11"/>
      <c r="C4" s="12"/>
      <c r="D4" s="5"/>
      <c r="E4" s="9"/>
      <c r="F4" s="13"/>
      <c r="H4" s="32" t="s">
        <v>9</v>
      </c>
    </row>
    <row r="5" spans="1:14" s="3" customFormat="1" ht="15" customHeight="1">
      <c r="A5" s="10"/>
      <c r="B5" s="11"/>
      <c r="C5" s="12"/>
      <c r="D5" s="5"/>
      <c r="E5" s="9"/>
      <c r="F5" s="13"/>
      <c r="H5" s="32" t="s">
        <v>20</v>
      </c>
      <c r="I5" s="32"/>
      <c r="J5" s="32"/>
    </row>
    <row r="6" spans="1:14" s="3" customFormat="1" ht="15" customHeight="1">
      <c r="B6" s="11"/>
      <c r="C6" s="12"/>
      <c r="D6" s="5"/>
      <c r="E6" s="9"/>
      <c r="F6" s="13"/>
      <c r="G6" s="14"/>
      <c r="H6" s="15"/>
    </row>
    <row r="7" spans="1:14" s="20" customFormat="1" ht="15" customHeight="1">
      <c r="A7" s="16" t="s">
        <v>6</v>
      </c>
      <c r="B7" s="34" t="s">
        <v>1</v>
      </c>
      <c r="C7" s="16" t="s">
        <v>13</v>
      </c>
      <c r="D7" s="16" t="s">
        <v>2</v>
      </c>
      <c r="E7" s="16" t="s">
        <v>5</v>
      </c>
      <c r="F7" s="17" t="s">
        <v>7</v>
      </c>
      <c r="G7" s="18" t="s">
        <v>3</v>
      </c>
      <c r="H7" s="19" t="s">
        <v>4</v>
      </c>
      <c r="I7" s="19" t="s">
        <v>10</v>
      </c>
      <c r="J7" s="19" t="s">
        <v>8</v>
      </c>
      <c r="L7" s="3"/>
      <c r="M7" s="3"/>
      <c r="N7" s="3"/>
    </row>
    <row r="8" spans="1:14" s="20" customFormat="1" ht="15" customHeight="1">
      <c r="A8" s="16">
        <v>1</v>
      </c>
      <c r="B8" s="38">
        <v>44319</v>
      </c>
      <c r="C8" s="39" t="s">
        <v>25</v>
      </c>
      <c r="D8" s="39" t="s">
        <v>19</v>
      </c>
      <c r="E8" s="39" t="s">
        <v>21</v>
      </c>
      <c r="F8" s="39" t="s">
        <v>24</v>
      </c>
      <c r="G8" s="39">
        <v>6</v>
      </c>
      <c r="H8" s="37">
        <f>VLOOKUP(E8,[1]MEGHA!$C$4:$E$151,3,FALSE)</f>
        <v>30</v>
      </c>
      <c r="I8" s="37">
        <v>20</v>
      </c>
      <c r="J8" s="37">
        <f>G8*H8+I8</f>
        <v>200</v>
      </c>
      <c r="L8" s="3"/>
      <c r="M8" s="3"/>
      <c r="N8" s="3"/>
    </row>
    <row r="9" spans="1:14" s="20" customFormat="1" ht="15" customHeight="1">
      <c r="A9" s="40" t="s">
        <v>26</v>
      </c>
      <c r="B9" s="41"/>
      <c r="C9" s="41"/>
      <c r="D9" s="41"/>
      <c r="E9" s="41"/>
      <c r="F9" s="41"/>
      <c r="G9" s="41"/>
      <c r="H9" s="41"/>
      <c r="I9" s="41"/>
      <c r="J9" s="21">
        <f>ROUND(SUM(J8:J8),0)</f>
        <v>200</v>
      </c>
    </row>
    <row r="10" spans="1:14" s="20" customFormat="1" ht="15" customHeight="1">
      <c r="A10" s="22"/>
      <c r="B10" s="35"/>
      <c r="C10" s="23"/>
      <c r="D10" s="23"/>
      <c r="E10" s="23"/>
      <c r="F10" s="23"/>
      <c r="G10" s="24">
        <f>SUM(G8:G8)</f>
        <v>6</v>
      </c>
      <c r="H10" s="23"/>
      <c r="I10" s="23"/>
      <c r="J10" s="23"/>
    </row>
    <row r="11" spans="1:14" ht="15" customHeight="1">
      <c r="A11" s="42" t="s">
        <v>18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4" ht="15" customHeight="1">
      <c r="A12" s="42" t="s">
        <v>30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4" ht="15" customHeight="1">
      <c r="A13" s="33"/>
      <c r="B13" s="36"/>
      <c r="C13" s="33"/>
      <c r="D13" s="33"/>
      <c r="E13" s="33"/>
      <c r="F13" s="33"/>
      <c r="G13" s="33"/>
      <c r="H13" s="33"/>
      <c r="I13" s="33"/>
      <c r="J13" s="33"/>
    </row>
    <row r="14" spans="1:14" ht="15" customHeight="1">
      <c r="A14" s="26" t="s">
        <v>11</v>
      </c>
    </row>
    <row r="15" spans="1:14" ht="15" customHeight="1">
      <c r="A15" s="26"/>
    </row>
    <row r="16" spans="1:14" ht="15" customHeight="1">
      <c r="A16" s="26"/>
    </row>
    <row r="17" spans="1:1" ht="15" customHeight="1">
      <c r="A17" s="26" t="s">
        <v>12</v>
      </c>
    </row>
  </sheetData>
  <mergeCells count="3">
    <mergeCell ref="A9:I9"/>
    <mergeCell ref="A11:J11"/>
    <mergeCell ref="A12:J12"/>
  </mergeCells>
  <conditionalFormatting sqref="C14:C1048576 C9:C10 C1:C7">
    <cfRule type="duplicateValues" dxfId="20" priority="1460"/>
    <cfRule type="duplicateValues" dxfId="19" priority="1461"/>
  </conditionalFormatting>
  <conditionalFormatting sqref="C1:C6">
    <cfRule type="duplicateValues" dxfId="18" priority="1516"/>
    <cfRule type="duplicateValues" dxfId="17" priority="1517"/>
  </conditionalFormatting>
  <conditionalFormatting sqref="C2:C6">
    <cfRule type="duplicateValues" dxfId="16" priority="1520"/>
  </conditionalFormatting>
  <conditionalFormatting sqref="C14:C64337 C9:C10 C2:C7">
    <cfRule type="duplicateValues" dxfId="15" priority="1522"/>
  </conditionalFormatting>
  <conditionalFormatting sqref="C9:C10 C7">
    <cfRule type="duplicateValues" dxfId="14" priority="1565"/>
    <cfRule type="duplicateValues" dxfId="13" priority="1566"/>
  </conditionalFormatting>
  <conditionalFormatting sqref="C9:C10 C7">
    <cfRule type="duplicateValues" dxfId="12" priority="1569"/>
  </conditionalFormatting>
  <conditionalFormatting sqref="C9:C10 C7">
    <cfRule type="duplicateValues" dxfId="11" priority="1571" stopIfTrue="1"/>
  </conditionalFormatting>
  <conditionalFormatting sqref="C9:C10 C7">
    <cfRule type="duplicateValues" dxfId="10" priority="1573"/>
  </conditionalFormatting>
  <conditionalFormatting sqref="C9:C10 C7">
    <cfRule type="duplicateValues" dxfId="9" priority="1575"/>
  </conditionalFormatting>
  <conditionalFormatting sqref="F9:F10 F7">
    <cfRule type="duplicateValues" dxfId="8" priority="1577" stopIfTrue="1"/>
  </conditionalFormatting>
  <conditionalFormatting sqref="C9:C10 C7">
    <cfRule type="duplicateValues" dxfId="7" priority="1579"/>
  </conditionalFormatting>
  <conditionalFormatting sqref="C7">
    <cfRule type="duplicateValues" dxfId="6" priority="1589"/>
    <cfRule type="duplicateValues" dxfId="5" priority="1590"/>
  </conditionalFormatting>
  <conditionalFormatting sqref="C7">
    <cfRule type="duplicateValues" dxfId="4" priority="1591"/>
  </conditionalFormatting>
  <conditionalFormatting sqref="F7">
    <cfRule type="duplicateValues" dxfId="3" priority="1592" stopIfTrue="1"/>
  </conditionalFormatting>
  <conditionalFormatting sqref="C7">
    <cfRule type="duplicateValues" dxfId="2" priority="1593" stopIfTrue="1"/>
  </conditionalFormatting>
  <conditionalFormatting sqref="C7">
    <cfRule type="duplicateValues" dxfId="1" priority="1594"/>
  </conditionalFormatting>
  <conditionalFormatting sqref="C7">
    <cfRule type="duplicateValues" dxfId="0" priority="1595"/>
  </conditionalFormatting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15</v>
      </c>
    </row>
    <row r="8" spans="2:2">
      <c r="B8" s="2" t="s">
        <v>16</v>
      </c>
    </row>
    <row r="9" spans="2:2">
      <c r="B9" s="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2021-06-08T21:37:40Z</cp:lastPrinted>
  <dcterms:created xsi:type="dcterms:W3CDTF">2010-04-08T11:28:01Z</dcterms:created>
  <dcterms:modified xsi:type="dcterms:W3CDTF">2021-06-08T21:37:41Z</dcterms:modified>
</cp:coreProperties>
</file>