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0730" windowHeight="838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Invoice!$G$1:$G$41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I4"/>
  <c r="I5"/>
  <c r="I9"/>
  <c r="I10"/>
  <c r="I12"/>
  <c r="I16"/>
  <c r="I17"/>
  <c r="I19"/>
  <c r="I20"/>
  <c r="I21"/>
  <c r="I22"/>
  <c r="I24"/>
  <c r="I29"/>
  <c r="I30"/>
  <c r="I31"/>
  <c r="I32"/>
</calcChain>
</file>

<file path=xl/sharedStrings.xml><?xml version="1.0" encoding="utf-8"?>
<sst xmlns="http://schemas.openxmlformats.org/spreadsheetml/2006/main" count="193" uniqueCount="113">
  <si>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</si>
  <si>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</si>
  <si>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</si>
  <si>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</si>
  <si>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</si>
  <si>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</si>
  <si>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09/7/2022</t>
  </si>
  <si>
    <t>221013</t>
  </si>
  <si>
    <t>CYCLE PARTS</t>
  </si>
  <si>
    <t>11/7/2022</t>
  </si>
  <si>
    <t>220997</t>
  </si>
  <si>
    <t>996</t>
  </si>
  <si>
    <t>CYCLE RIM</t>
  </si>
  <si>
    <t>993</t>
  </si>
  <si>
    <t>CYCLE</t>
  </si>
  <si>
    <t>999</t>
  </si>
  <si>
    <t>1003</t>
  </si>
  <si>
    <t>995</t>
  </si>
  <si>
    <t>220994</t>
  </si>
  <si>
    <t>220992</t>
  </si>
  <si>
    <t>14/7/2022</t>
  </si>
  <si>
    <t>221060</t>
  </si>
  <si>
    <t>15/7/2022</t>
  </si>
  <si>
    <t>1081/1082</t>
  </si>
  <si>
    <t>19/7/2022</t>
  </si>
  <si>
    <t>1161</t>
  </si>
  <si>
    <t>20/7/2022</t>
  </si>
  <si>
    <t>1158</t>
  </si>
  <si>
    <t>221160</t>
  </si>
  <si>
    <t>1163</t>
  </si>
  <si>
    <t>1159</t>
  </si>
  <si>
    <t>21/7/2022</t>
  </si>
  <si>
    <t>176</t>
  </si>
  <si>
    <t>177</t>
  </si>
  <si>
    <t>1178</t>
  </si>
  <si>
    <t>1175</t>
  </si>
  <si>
    <t>1162</t>
  </si>
  <si>
    <t>22/7/2022</t>
  </si>
  <si>
    <t>212</t>
  </si>
  <si>
    <t>1211</t>
  </si>
  <si>
    <t>23/7/2022</t>
  </si>
  <si>
    <t>1179</t>
  </si>
  <si>
    <t>210</t>
  </si>
  <si>
    <t>SPARE PARTS</t>
  </si>
  <si>
    <t>29/7/2022</t>
  </si>
  <si>
    <t>320</t>
  </si>
  <si>
    <t>323</t>
  </si>
  <si>
    <t>1316/1317</t>
  </si>
  <si>
    <t>1318/1319</t>
  </si>
  <si>
    <t>GST to be paid by Consignor under Reverse Charge Mechanism (RCM) as per GST</t>
  </si>
  <si>
    <t>Declaration � Kindly verify and confirm before 08/20/2022 00:00:00</t>
  </si>
  <si>
    <t>Thanking you for your business.
PRAGATI LOGISTICS</t>
  </si>
  <si>
    <t>PL/JA/09868</t>
  </si>
  <si>
    <t>PL/MA/07214</t>
  </si>
  <si>
    <t>PL/DO/08570</t>
  </si>
  <si>
    <t>PL/DO/08556</t>
  </si>
  <si>
    <t>PL/DO/08555</t>
  </si>
  <si>
    <t>PL/DO/08552</t>
  </si>
  <si>
    <t>PL/DO/08546</t>
  </si>
  <si>
    <t>PL/MA/07216</t>
  </si>
  <si>
    <t>PL/MA/07215</t>
  </si>
  <si>
    <t>PL/JA/10316</t>
  </si>
  <si>
    <t>PL/JA/10326</t>
  </si>
  <si>
    <t>PL/JA/10698</t>
  </si>
  <si>
    <t>PL/JA/11091</t>
  </si>
  <si>
    <t>PL/JA/10872</t>
  </si>
  <si>
    <t>PL/JA/10769</t>
  </si>
  <si>
    <t>PL/JA/10773</t>
  </si>
  <si>
    <t>PL/JA/10902</t>
  </si>
  <si>
    <t>PL/JA/10901</t>
  </si>
  <si>
    <t>PL/JA/10900</t>
  </si>
  <si>
    <t>PL/JA/10899</t>
  </si>
  <si>
    <t>PL/JA/10881</t>
  </si>
  <si>
    <t>PL/JA/11094</t>
  </si>
  <si>
    <t>PL/JA/11092</t>
  </si>
  <si>
    <t>PL/JA/11170</t>
  </si>
  <si>
    <t>PL/JA/11096</t>
  </si>
  <si>
    <t>PL/JA/11860</t>
  </si>
  <si>
    <t>PL/JA/11815</t>
  </si>
  <si>
    <t>PL/JA/11866</t>
  </si>
  <si>
    <t>PL/JA/12270</t>
  </si>
  <si>
    <t>CUTTACK</t>
  </si>
  <si>
    <t>CHANDAPUR</t>
  </si>
  <si>
    <t>JALESWAR</t>
  </si>
  <si>
    <t>ITAMATI</t>
  </si>
  <si>
    <t>KENDRAPARA</t>
  </si>
  <si>
    <t>JARKA</t>
  </si>
  <si>
    <t>PARADEEP</t>
  </si>
  <si>
    <t>RAJ SUNAKHALA</t>
  </si>
  <si>
    <t>CHARAMPA</t>
  </si>
  <si>
    <t>BHADRAK</t>
  </si>
  <si>
    <t>CHANDPUR</t>
  </si>
  <si>
    <t>NUAPATNA</t>
  </si>
  <si>
    <t>CHANDOL</t>
  </si>
  <si>
    <t>DUBURI</t>
  </si>
  <si>
    <t>KARANJIA</t>
  </si>
  <si>
    <t>PATTAMUNDAI</t>
  </si>
  <si>
    <t>JATNI</t>
  </si>
  <si>
    <t>AUL</t>
  </si>
  <si>
    <t>CHHATRAPUR</t>
  </si>
  <si>
    <t>SORO</t>
  </si>
  <si>
    <t>ANGUL</t>
  </si>
  <si>
    <t>BAHANAGA</t>
  </si>
  <si>
    <t>FROM</t>
  </si>
  <si>
    <t>TO</t>
  </si>
  <si>
    <t>(SIX THOUSAND ONE HUNDRED SEVENTY FOUR RUPEES ONLY)</t>
  </si>
  <si>
    <t>Bill Date:07/31/2022
Bill #:Inv-15423/22-23
TotalAmount:6174.00</t>
  </si>
  <si>
    <t xml:space="preserve">TO, 
KAMDAR SALES ORGANISATION
Address:WARD NO.5, ALAMCHAND BAZAR,9338402105
GST No:21AVDPK0516D1ZG
</t>
  </si>
  <si>
    <t>HML</t>
  </si>
  <si>
    <t>LR CH.</t>
  </si>
  <si>
    <t>SL.</t>
  </si>
  <si>
    <t>INV.NO</t>
  </si>
  <si>
    <t>LR NO.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</si>
</sst>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904874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2022-23/BILL/JUNE,%202022%20PL/KAMDAR%20SALES%20ORGANIS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CHANDPUR</v>
          </cell>
          <cell r="G4" t="str">
            <v>CYCLE</v>
          </cell>
          <cell r="H4">
            <v>4</v>
          </cell>
          <cell r="I4">
            <v>85</v>
          </cell>
        </row>
        <row r="5">
          <cell r="F5" t="str">
            <v>PATTAMUNDAI</v>
          </cell>
          <cell r="G5" t="str">
            <v>CYCLE PARTS</v>
          </cell>
          <cell r="H5">
            <v>2</v>
          </cell>
          <cell r="I5">
            <v>63</v>
          </cell>
        </row>
        <row r="6">
          <cell r="F6" t="str">
            <v>JATNI</v>
          </cell>
          <cell r="G6" t="str">
            <v>CYCLE PARTS</v>
          </cell>
          <cell r="H6">
            <v>6</v>
          </cell>
          <cell r="I6">
            <v>63</v>
          </cell>
        </row>
        <row r="7">
          <cell r="F7" t="str">
            <v>CHANDAPUR</v>
          </cell>
          <cell r="G7" t="str">
            <v>CYCLE PARTS</v>
          </cell>
          <cell r="H7">
            <v>4</v>
          </cell>
          <cell r="I7">
            <v>63</v>
          </cell>
        </row>
        <row r="8">
          <cell r="F8" t="str">
            <v>JATNI</v>
          </cell>
          <cell r="G8" t="str">
            <v>CYCLE PARTS</v>
          </cell>
          <cell r="H8">
            <v>1</v>
          </cell>
          <cell r="I8">
            <v>63</v>
          </cell>
        </row>
        <row r="9">
          <cell r="F9" t="str">
            <v>NUAPATNA</v>
          </cell>
          <cell r="G9" t="str">
            <v>CYCLE PARTS</v>
          </cell>
          <cell r="H9">
            <v>4</v>
          </cell>
          <cell r="I9">
            <v>63</v>
          </cell>
        </row>
        <row r="10">
          <cell r="F10" t="str">
            <v>JATNI</v>
          </cell>
          <cell r="G10" t="str">
            <v>CYCLE PARTS</v>
          </cell>
          <cell r="H10">
            <v>1</v>
          </cell>
          <cell r="I10">
            <v>63</v>
          </cell>
        </row>
        <row r="11">
          <cell r="F11" t="str">
            <v>JATNI</v>
          </cell>
          <cell r="G11" t="str">
            <v>CYCLE PARTS</v>
          </cell>
          <cell r="H11">
            <v>5</v>
          </cell>
          <cell r="I11">
            <v>63</v>
          </cell>
        </row>
        <row r="12">
          <cell r="F12" t="str">
            <v>NUAPATNA</v>
          </cell>
          <cell r="G12" t="str">
            <v>CYCLE PARTS</v>
          </cell>
          <cell r="H12">
            <v>3</v>
          </cell>
          <cell r="I12">
            <v>63</v>
          </cell>
        </row>
        <row r="13">
          <cell r="F13" t="str">
            <v>CHANDPUR</v>
          </cell>
          <cell r="G13" t="str">
            <v>CYCLE PARTS</v>
          </cell>
          <cell r="H13">
            <v>8</v>
          </cell>
          <cell r="I13">
            <v>63</v>
          </cell>
        </row>
        <row r="14">
          <cell r="F14" t="str">
            <v>BHUBANESWAR</v>
          </cell>
          <cell r="G14" t="str">
            <v>CYCLE PARTS</v>
          </cell>
          <cell r="H14">
            <v>1</v>
          </cell>
          <cell r="I14">
            <v>63</v>
          </cell>
        </row>
        <row r="15">
          <cell r="F15" t="str">
            <v>JALESWAR</v>
          </cell>
          <cell r="G15" t="str">
            <v>CYCLE PARTS</v>
          </cell>
          <cell r="H15">
            <v>1</v>
          </cell>
          <cell r="I15">
            <v>63</v>
          </cell>
        </row>
        <row r="16">
          <cell r="F16" t="str">
            <v>BAHANAGA</v>
          </cell>
          <cell r="G16" t="str">
            <v>SPARE PARTS</v>
          </cell>
          <cell r="H16">
            <v>3</v>
          </cell>
          <cell r="I16">
            <v>63</v>
          </cell>
        </row>
        <row r="17">
          <cell r="F17" t="str">
            <v>CHHATRAPUR</v>
          </cell>
          <cell r="G17" t="str">
            <v>CYCLE PARTS</v>
          </cell>
          <cell r="H17">
            <v>2</v>
          </cell>
          <cell r="I17">
            <v>63</v>
          </cell>
        </row>
        <row r="18">
          <cell r="F18" t="str">
            <v>BHADRAK</v>
          </cell>
          <cell r="G18" t="str">
            <v>CYCLE PARTS</v>
          </cell>
          <cell r="H18">
            <v>1</v>
          </cell>
          <cell r="I18">
            <v>63</v>
          </cell>
        </row>
        <row r="19">
          <cell r="F19" t="str">
            <v>PARADEEP</v>
          </cell>
          <cell r="G19" t="str">
            <v>CYCLE PARTS</v>
          </cell>
          <cell r="H19">
            <v>1</v>
          </cell>
          <cell r="I19">
            <v>63</v>
          </cell>
        </row>
        <row r="20">
          <cell r="F20" t="str">
            <v>BHUBANESWAR</v>
          </cell>
          <cell r="G20" t="str">
            <v>CYCLE PARTS</v>
          </cell>
          <cell r="H20">
            <v>1</v>
          </cell>
          <cell r="I20">
            <v>63</v>
          </cell>
        </row>
        <row r="21">
          <cell r="F21" t="str">
            <v>RAJ SUNAKHALA</v>
          </cell>
          <cell r="G21" t="str">
            <v>CYCLE PARTS</v>
          </cell>
          <cell r="H21">
            <v>1</v>
          </cell>
          <cell r="I21">
            <v>63</v>
          </cell>
        </row>
        <row r="22">
          <cell r="F22" t="str">
            <v>DUBURI</v>
          </cell>
          <cell r="G22" t="str">
            <v>CYCLE PARTS</v>
          </cell>
          <cell r="H22">
            <v>1</v>
          </cell>
          <cell r="I22">
            <v>63</v>
          </cell>
        </row>
        <row r="23">
          <cell r="F23" t="str">
            <v>KHURDA</v>
          </cell>
          <cell r="G23" t="str">
            <v>CYCLE PARTS</v>
          </cell>
          <cell r="H23">
            <v>1</v>
          </cell>
          <cell r="I23">
            <v>63</v>
          </cell>
        </row>
        <row r="24">
          <cell r="F24" t="str">
            <v>JATNI</v>
          </cell>
          <cell r="G24" t="str">
            <v>CYCLE PARTS</v>
          </cell>
          <cell r="H24">
            <v>3</v>
          </cell>
          <cell r="I24">
            <v>63</v>
          </cell>
        </row>
        <row r="25">
          <cell r="F25" t="str">
            <v>NAYAGARH</v>
          </cell>
          <cell r="G25" t="str">
            <v>CYCLE PARTS</v>
          </cell>
          <cell r="H25">
            <v>1</v>
          </cell>
          <cell r="I25">
            <v>63</v>
          </cell>
        </row>
        <row r="26">
          <cell r="F26" t="str">
            <v>CHHATRAPUR</v>
          </cell>
          <cell r="G26" t="str">
            <v>CYCLE PARTS</v>
          </cell>
          <cell r="H26">
            <v>2</v>
          </cell>
          <cell r="I26">
            <v>63</v>
          </cell>
        </row>
        <row r="27">
          <cell r="F27" t="str">
            <v>CHHATRAPUR</v>
          </cell>
          <cell r="G27" t="str">
            <v>CYCLE PARTS</v>
          </cell>
          <cell r="H27">
            <v>1</v>
          </cell>
          <cell r="I27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O33" sqref="N33:O34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10" style="1" customWidth="1"/>
    <col min="5" max="5" width="9" style="1" bestFit="1" customWidth="1"/>
    <col min="6" max="6" width="15.5703125" style="1" customWidth="1"/>
    <col min="7" max="7" width="12.5703125" style="1" bestFit="1" customWidth="1"/>
    <col min="8" max="8" width="5.5703125" style="1" bestFit="1" customWidth="1"/>
    <col min="9" max="9" width="6.85546875" style="1" bestFit="1" customWidth="1"/>
    <col min="10" max="10" width="6.28515625" style="1" bestFit="1" customWidth="1"/>
    <col min="11" max="11" width="6.85546875" style="1" bestFit="1" customWidth="1"/>
    <col min="12" max="12" width="8.5703125" style="1" bestFit="1" customWidth="1"/>
    <col min="13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4"/>
      <c r="H1" s="16" t="s">
        <v>0</v>
      </c>
      <c r="I1" s="17"/>
      <c r="J1" s="17"/>
      <c r="K1" s="17"/>
      <c r="L1" s="18"/>
    </row>
    <row r="2" spans="1:12" ht="71.25" customHeight="1">
      <c r="A2" s="19" t="s">
        <v>107</v>
      </c>
      <c r="B2" s="20"/>
      <c r="C2" s="20"/>
      <c r="D2" s="20"/>
      <c r="E2" s="20"/>
      <c r="F2" s="20"/>
      <c r="G2" s="21"/>
      <c r="H2" s="19" t="s">
        <v>106</v>
      </c>
      <c r="I2" s="20"/>
      <c r="J2" s="20"/>
      <c r="K2" s="20"/>
      <c r="L2" s="21"/>
    </row>
    <row r="3" spans="1:12" s="5" customFormat="1" ht="15" customHeight="1">
      <c r="A3" s="4" t="s">
        <v>110</v>
      </c>
      <c r="B3" s="4" t="s">
        <v>1</v>
      </c>
      <c r="C3" s="4" t="s">
        <v>112</v>
      </c>
      <c r="D3" s="4" t="s">
        <v>111</v>
      </c>
      <c r="E3" s="4" t="s">
        <v>103</v>
      </c>
      <c r="F3" s="4" t="s">
        <v>104</v>
      </c>
      <c r="G3" s="4" t="s">
        <v>2</v>
      </c>
      <c r="H3" s="4" t="s">
        <v>3</v>
      </c>
      <c r="I3" s="4" t="s">
        <v>4</v>
      </c>
      <c r="J3" s="4" t="s">
        <v>108</v>
      </c>
      <c r="K3" s="4" t="s">
        <v>109</v>
      </c>
      <c r="L3" s="4" t="s">
        <v>5</v>
      </c>
    </row>
    <row r="4" spans="1:12" ht="15" customHeight="1">
      <c r="A4" s="2">
        <v>1</v>
      </c>
      <c r="B4" s="10" t="s">
        <v>6</v>
      </c>
      <c r="C4" s="10" t="s">
        <v>52</v>
      </c>
      <c r="D4" s="10" t="s">
        <v>7</v>
      </c>
      <c r="E4" s="10" t="s">
        <v>81</v>
      </c>
      <c r="F4" s="2" t="s">
        <v>82</v>
      </c>
      <c r="G4" s="2" t="s">
        <v>8</v>
      </c>
      <c r="H4" s="2">
        <v>10</v>
      </c>
      <c r="I4" s="3">
        <f>VLOOKUP(F4,[1]Invoice!$F$4:$I$27,4,FALSE)</f>
        <v>63</v>
      </c>
      <c r="J4" s="3">
        <f>H4*1</f>
        <v>10</v>
      </c>
      <c r="K4" s="9">
        <v>25</v>
      </c>
      <c r="L4" s="9">
        <f>H4*I4+J4+K4</f>
        <v>665</v>
      </c>
    </row>
    <row r="5" spans="1:12" ht="15" customHeight="1">
      <c r="A5" s="2">
        <v>2</v>
      </c>
      <c r="B5" s="10" t="s">
        <v>9</v>
      </c>
      <c r="C5" s="10" t="s">
        <v>53</v>
      </c>
      <c r="D5" s="10" t="s">
        <v>10</v>
      </c>
      <c r="E5" s="10" t="s">
        <v>81</v>
      </c>
      <c r="F5" s="2" t="s">
        <v>83</v>
      </c>
      <c r="G5" s="2" t="s">
        <v>8</v>
      </c>
      <c r="H5" s="2">
        <v>3</v>
      </c>
      <c r="I5" s="3">
        <f>VLOOKUP(F5,[1]Invoice!$F$4:$I$27,4,FALSE)</f>
        <v>63</v>
      </c>
      <c r="J5" s="3">
        <f t="shared" ref="J5:J32" si="0">H5*1</f>
        <v>3</v>
      </c>
      <c r="K5" s="9">
        <v>25</v>
      </c>
      <c r="L5" s="3">
        <f t="shared" ref="L5:L32" si="1">H5*I5+J5+K5</f>
        <v>217</v>
      </c>
    </row>
    <row r="6" spans="1:12" ht="15" customHeight="1">
      <c r="A6" s="2">
        <v>3</v>
      </c>
      <c r="B6" s="10" t="s">
        <v>9</v>
      </c>
      <c r="C6" s="10" t="s">
        <v>54</v>
      </c>
      <c r="D6" s="10" t="s">
        <v>11</v>
      </c>
      <c r="E6" s="10" t="s">
        <v>81</v>
      </c>
      <c r="F6" s="2" t="s">
        <v>84</v>
      </c>
      <c r="G6" s="2" t="s">
        <v>12</v>
      </c>
      <c r="H6" s="2">
        <v>1</v>
      </c>
      <c r="I6" s="3">
        <v>57.5</v>
      </c>
      <c r="J6" s="3">
        <f t="shared" si="0"/>
        <v>1</v>
      </c>
      <c r="K6" s="3">
        <v>25</v>
      </c>
      <c r="L6" s="3">
        <f t="shared" si="1"/>
        <v>83.5</v>
      </c>
    </row>
    <row r="7" spans="1:12" ht="15" customHeight="1">
      <c r="A7" s="2">
        <v>4</v>
      </c>
      <c r="B7" s="10" t="s">
        <v>9</v>
      </c>
      <c r="C7" s="10" t="s">
        <v>55</v>
      </c>
      <c r="D7" s="10" t="s">
        <v>13</v>
      </c>
      <c r="E7" s="10" t="s">
        <v>81</v>
      </c>
      <c r="F7" s="2" t="s">
        <v>85</v>
      </c>
      <c r="G7" s="2" t="s">
        <v>14</v>
      </c>
      <c r="H7" s="2">
        <v>1</v>
      </c>
      <c r="I7" s="3">
        <v>85</v>
      </c>
      <c r="J7" s="3">
        <f t="shared" si="0"/>
        <v>1</v>
      </c>
      <c r="K7" s="3">
        <v>25</v>
      </c>
      <c r="L7" s="3">
        <f t="shared" si="1"/>
        <v>111</v>
      </c>
    </row>
    <row r="8" spans="1:12" ht="15" customHeight="1">
      <c r="A8" s="2">
        <v>5</v>
      </c>
      <c r="B8" s="10" t="s">
        <v>9</v>
      </c>
      <c r="C8" s="10" t="s">
        <v>56</v>
      </c>
      <c r="D8" s="10" t="s">
        <v>15</v>
      </c>
      <c r="E8" s="10" t="s">
        <v>81</v>
      </c>
      <c r="F8" s="2" t="s">
        <v>86</v>
      </c>
      <c r="G8" s="2" t="s">
        <v>8</v>
      </c>
      <c r="H8" s="2">
        <v>2</v>
      </c>
      <c r="I8" s="3">
        <v>63</v>
      </c>
      <c r="J8" s="3">
        <f t="shared" si="0"/>
        <v>2</v>
      </c>
      <c r="K8" s="3">
        <v>25</v>
      </c>
      <c r="L8" s="3">
        <f t="shared" si="1"/>
        <v>153</v>
      </c>
    </row>
    <row r="9" spans="1:12" ht="15" customHeight="1">
      <c r="A9" s="2">
        <v>6</v>
      </c>
      <c r="B9" s="10" t="s">
        <v>9</v>
      </c>
      <c r="C9" s="10" t="s">
        <v>57</v>
      </c>
      <c r="D9" s="10" t="s">
        <v>16</v>
      </c>
      <c r="E9" s="10" t="s">
        <v>81</v>
      </c>
      <c r="F9" s="2" t="s">
        <v>87</v>
      </c>
      <c r="G9" s="2" t="s">
        <v>8</v>
      </c>
      <c r="H9" s="2">
        <v>5</v>
      </c>
      <c r="I9" s="3">
        <f>VLOOKUP(F9,[1]Invoice!$F$4:$I$27,4,FALSE)</f>
        <v>63</v>
      </c>
      <c r="J9" s="3">
        <f t="shared" si="0"/>
        <v>5</v>
      </c>
      <c r="K9" s="3">
        <v>25</v>
      </c>
      <c r="L9" s="3">
        <f t="shared" si="1"/>
        <v>345</v>
      </c>
    </row>
    <row r="10" spans="1:12" ht="15" customHeight="1">
      <c r="A10" s="2">
        <v>7</v>
      </c>
      <c r="B10" s="10" t="s">
        <v>9</v>
      </c>
      <c r="C10" s="10" t="s">
        <v>58</v>
      </c>
      <c r="D10" s="10" t="s">
        <v>17</v>
      </c>
      <c r="E10" s="10" t="s">
        <v>81</v>
      </c>
      <c r="F10" s="2" t="s">
        <v>88</v>
      </c>
      <c r="G10" s="2" t="s">
        <v>8</v>
      </c>
      <c r="H10" s="2">
        <v>1</v>
      </c>
      <c r="I10" s="3">
        <f>VLOOKUP(F10,[1]Invoice!$F$4:$I$27,4,FALSE)</f>
        <v>63</v>
      </c>
      <c r="J10" s="3">
        <f t="shared" si="0"/>
        <v>1</v>
      </c>
      <c r="K10" s="3">
        <v>25</v>
      </c>
      <c r="L10" s="3">
        <f t="shared" si="1"/>
        <v>89</v>
      </c>
    </row>
    <row r="11" spans="1:12" ht="15" customHeight="1">
      <c r="A11" s="2">
        <v>8</v>
      </c>
      <c r="B11" s="10" t="s">
        <v>9</v>
      </c>
      <c r="C11" s="10" t="s">
        <v>59</v>
      </c>
      <c r="D11" s="10" t="s">
        <v>18</v>
      </c>
      <c r="E11" s="10" t="s">
        <v>81</v>
      </c>
      <c r="F11" s="2" t="s">
        <v>89</v>
      </c>
      <c r="G11" s="2" t="s">
        <v>8</v>
      </c>
      <c r="H11" s="2">
        <v>1</v>
      </c>
      <c r="I11" s="3">
        <v>63</v>
      </c>
      <c r="J11" s="3">
        <f t="shared" si="0"/>
        <v>1</v>
      </c>
      <c r="K11" s="3">
        <v>25</v>
      </c>
      <c r="L11" s="3">
        <f t="shared" si="1"/>
        <v>89</v>
      </c>
    </row>
    <row r="12" spans="1:12" ht="15" customHeight="1">
      <c r="A12" s="2">
        <v>9</v>
      </c>
      <c r="B12" s="10" t="s">
        <v>9</v>
      </c>
      <c r="C12" s="10" t="s">
        <v>60</v>
      </c>
      <c r="D12" s="10" t="s">
        <v>19</v>
      </c>
      <c r="E12" s="10" t="s">
        <v>81</v>
      </c>
      <c r="F12" s="2" t="s">
        <v>90</v>
      </c>
      <c r="G12" s="2" t="s">
        <v>8</v>
      </c>
      <c r="H12" s="2">
        <v>1</v>
      </c>
      <c r="I12" s="3">
        <f>VLOOKUP(F12,[1]Invoice!$F$4:$I$27,4,FALSE)</f>
        <v>63</v>
      </c>
      <c r="J12" s="3">
        <f t="shared" si="0"/>
        <v>1</v>
      </c>
      <c r="K12" s="3">
        <v>25</v>
      </c>
      <c r="L12" s="3">
        <f t="shared" si="1"/>
        <v>89</v>
      </c>
    </row>
    <row r="13" spans="1:12" ht="15" customHeight="1">
      <c r="A13" s="2">
        <v>10</v>
      </c>
      <c r="B13" s="10" t="s">
        <v>20</v>
      </c>
      <c r="C13" s="10" t="s">
        <v>61</v>
      </c>
      <c r="D13" s="10" t="s">
        <v>21</v>
      </c>
      <c r="E13" s="10" t="s">
        <v>81</v>
      </c>
      <c r="F13" s="2" t="s">
        <v>91</v>
      </c>
      <c r="G13" s="2" t="s">
        <v>14</v>
      </c>
      <c r="H13" s="2">
        <v>7</v>
      </c>
      <c r="I13" s="3">
        <v>85</v>
      </c>
      <c r="J13" s="3">
        <f t="shared" si="0"/>
        <v>7</v>
      </c>
      <c r="K13" s="3">
        <v>25</v>
      </c>
      <c r="L13" s="3">
        <f t="shared" si="1"/>
        <v>627</v>
      </c>
    </row>
    <row r="14" spans="1:12" ht="15" customHeight="1">
      <c r="A14" s="2">
        <v>11</v>
      </c>
      <c r="B14" s="10" t="s">
        <v>22</v>
      </c>
      <c r="C14" s="10" t="s">
        <v>62</v>
      </c>
      <c r="D14" s="10" t="s">
        <v>23</v>
      </c>
      <c r="E14" s="10" t="s">
        <v>81</v>
      </c>
      <c r="F14" s="2" t="s">
        <v>92</v>
      </c>
      <c r="G14" s="2" t="s">
        <v>14</v>
      </c>
      <c r="H14" s="2">
        <v>7</v>
      </c>
      <c r="I14" s="3">
        <v>85</v>
      </c>
      <c r="J14" s="3">
        <f t="shared" si="0"/>
        <v>7</v>
      </c>
      <c r="K14" s="3">
        <v>25</v>
      </c>
      <c r="L14" s="3">
        <f t="shared" si="1"/>
        <v>627</v>
      </c>
    </row>
    <row r="15" spans="1:12" ht="15" customHeight="1">
      <c r="A15" s="2">
        <v>12</v>
      </c>
      <c r="B15" s="10" t="s">
        <v>24</v>
      </c>
      <c r="C15" s="10" t="s">
        <v>63</v>
      </c>
      <c r="D15" s="10" t="s">
        <v>25</v>
      </c>
      <c r="E15" s="10" t="s">
        <v>81</v>
      </c>
      <c r="F15" s="2" t="s">
        <v>93</v>
      </c>
      <c r="G15" s="2" t="s">
        <v>8</v>
      </c>
      <c r="H15" s="2">
        <v>2</v>
      </c>
      <c r="I15" s="3">
        <v>63</v>
      </c>
      <c r="J15" s="3">
        <f t="shared" si="0"/>
        <v>2</v>
      </c>
      <c r="K15" s="3">
        <v>25</v>
      </c>
      <c r="L15" s="3">
        <f t="shared" si="1"/>
        <v>153</v>
      </c>
    </row>
    <row r="16" spans="1:12" ht="15" customHeight="1">
      <c r="A16" s="2">
        <v>13</v>
      </c>
      <c r="B16" s="10" t="s">
        <v>26</v>
      </c>
      <c r="C16" s="10" t="s">
        <v>64</v>
      </c>
      <c r="D16" s="10" t="s">
        <v>27</v>
      </c>
      <c r="E16" s="10" t="s">
        <v>81</v>
      </c>
      <c r="F16" s="2" t="s">
        <v>92</v>
      </c>
      <c r="G16" s="2" t="s">
        <v>8</v>
      </c>
      <c r="H16" s="2">
        <v>2</v>
      </c>
      <c r="I16" s="3">
        <f>VLOOKUP(F16,[1]Invoice!$F$4:$I$27,4,FALSE)</f>
        <v>63</v>
      </c>
      <c r="J16" s="3">
        <f t="shared" si="0"/>
        <v>2</v>
      </c>
      <c r="K16" s="3">
        <v>25</v>
      </c>
      <c r="L16" s="3">
        <f t="shared" si="1"/>
        <v>153</v>
      </c>
    </row>
    <row r="17" spans="1:12" ht="15" customHeight="1">
      <c r="A17" s="2">
        <v>14</v>
      </c>
      <c r="B17" s="10" t="s">
        <v>26</v>
      </c>
      <c r="C17" s="10" t="s">
        <v>65</v>
      </c>
      <c r="D17" s="10" t="s">
        <v>28</v>
      </c>
      <c r="E17" s="10" t="s">
        <v>81</v>
      </c>
      <c r="F17" s="2" t="s">
        <v>94</v>
      </c>
      <c r="G17" s="2" t="s">
        <v>8</v>
      </c>
      <c r="H17" s="2">
        <v>2</v>
      </c>
      <c r="I17" s="3">
        <f>VLOOKUP(F17,[1]Invoice!$F$4:$I$27,4,FALSE)</f>
        <v>63</v>
      </c>
      <c r="J17" s="3">
        <f t="shared" si="0"/>
        <v>2</v>
      </c>
      <c r="K17" s="3">
        <v>25</v>
      </c>
      <c r="L17" s="3">
        <f t="shared" si="1"/>
        <v>153</v>
      </c>
    </row>
    <row r="18" spans="1:12" ht="15" customHeight="1">
      <c r="A18" s="2">
        <v>15</v>
      </c>
      <c r="B18" s="10" t="s">
        <v>26</v>
      </c>
      <c r="C18" s="10" t="s">
        <v>66</v>
      </c>
      <c r="D18" s="10" t="s">
        <v>29</v>
      </c>
      <c r="E18" s="10" t="s">
        <v>81</v>
      </c>
      <c r="F18" s="2" t="s">
        <v>95</v>
      </c>
      <c r="G18" s="2" t="s">
        <v>8</v>
      </c>
      <c r="H18" s="2">
        <v>2</v>
      </c>
      <c r="I18" s="3">
        <v>63</v>
      </c>
      <c r="J18" s="3">
        <f t="shared" si="0"/>
        <v>2</v>
      </c>
      <c r="K18" s="3">
        <v>25</v>
      </c>
      <c r="L18" s="3">
        <f t="shared" si="1"/>
        <v>153</v>
      </c>
    </row>
    <row r="19" spans="1:12" ht="15" customHeight="1">
      <c r="A19" s="2">
        <v>16</v>
      </c>
      <c r="B19" s="10" t="s">
        <v>26</v>
      </c>
      <c r="C19" s="10" t="s">
        <v>67</v>
      </c>
      <c r="D19" s="10" t="s">
        <v>30</v>
      </c>
      <c r="E19" s="10" t="s">
        <v>81</v>
      </c>
      <c r="F19" s="2" t="s">
        <v>92</v>
      </c>
      <c r="G19" s="2" t="s">
        <v>8</v>
      </c>
      <c r="H19" s="2">
        <v>2</v>
      </c>
      <c r="I19" s="3">
        <f>VLOOKUP(F19,[1]Invoice!$F$4:$I$27,4,FALSE)</f>
        <v>63</v>
      </c>
      <c r="J19" s="3">
        <f t="shared" si="0"/>
        <v>2</v>
      </c>
      <c r="K19" s="3">
        <v>25</v>
      </c>
      <c r="L19" s="3">
        <f t="shared" si="1"/>
        <v>153</v>
      </c>
    </row>
    <row r="20" spans="1:12" ht="15" customHeight="1">
      <c r="A20" s="2">
        <v>17</v>
      </c>
      <c r="B20" s="10" t="s">
        <v>31</v>
      </c>
      <c r="C20" s="10" t="s">
        <v>68</v>
      </c>
      <c r="D20" s="10" t="s">
        <v>32</v>
      </c>
      <c r="E20" s="10" t="s">
        <v>81</v>
      </c>
      <c r="F20" s="2" t="s">
        <v>96</v>
      </c>
      <c r="G20" s="2" t="s">
        <v>8</v>
      </c>
      <c r="H20" s="2">
        <v>2</v>
      </c>
      <c r="I20" s="3">
        <f>VLOOKUP(F20,[1]Invoice!$F$4:$I$27,4,FALSE)</f>
        <v>63</v>
      </c>
      <c r="J20" s="3">
        <f t="shared" si="0"/>
        <v>2</v>
      </c>
      <c r="K20" s="3">
        <v>25</v>
      </c>
      <c r="L20" s="3">
        <f t="shared" si="1"/>
        <v>153</v>
      </c>
    </row>
    <row r="21" spans="1:12" ht="15" customHeight="1">
      <c r="A21" s="2">
        <v>18</v>
      </c>
      <c r="B21" s="10" t="s">
        <v>31</v>
      </c>
      <c r="C21" s="10" t="s">
        <v>69</v>
      </c>
      <c r="D21" s="10" t="s">
        <v>33</v>
      </c>
      <c r="E21" s="10" t="s">
        <v>81</v>
      </c>
      <c r="F21" s="2" t="s">
        <v>91</v>
      </c>
      <c r="G21" s="2" t="s">
        <v>8</v>
      </c>
      <c r="H21" s="2">
        <v>2</v>
      </c>
      <c r="I21" s="3">
        <f>VLOOKUP(F21,[1]Invoice!$F$4:$I$27,4,FALSE)</f>
        <v>85</v>
      </c>
      <c r="J21" s="3">
        <f t="shared" si="0"/>
        <v>2</v>
      </c>
      <c r="K21" s="3">
        <v>25</v>
      </c>
      <c r="L21" s="3">
        <f t="shared" si="1"/>
        <v>197</v>
      </c>
    </row>
    <row r="22" spans="1:12" ht="15" customHeight="1">
      <c r="A22" s="2">
        <v>19</v>
      </c>
      <c r="B22" s="10" t="s">
        <v>31</v>
      </c>
      <c r="C22" s="10" t="s">
        <v>70</v>
      </c>
      <c r="D22" s="10" t="s">
        <v>34</v>
      </c>
      <c r="E22" s="10" t="s">
        <v>81</v>
      </c>
      <c r="F22" s="2" t="s">
        <v>97</v>
      </c>
      <c r="G22" s="2" t="s">
        <v>8</v>
      </c>
      <c r="H22" s="2">
        <v>2</v>
      </c>
      <c r="I22" s="3">
        <f>VLOOKUP(F22,[1]Invoice!$F$4:$I$27,4,FALSE)</f>
        <v>63</v>
      </c>
      <c r="J22" s="3">
        <f t="shared" si="0"/>
        <v>2</v>
      </c>
      <c r="K22" s="3">
        <v>25</v>
      </c>
      <c r="L22" s="3">
        <f t="shared" si="1"/>
        <v>153</v>
      </c>
    </row>
    <row r="23" spans="1:12" ht="15" customHeight="1">
      <c r="A23" s="2">
        <v>20</v>
      </c>
      <c r="B23" s="10" t="s">
        <v>31</v>
      </c>
      <c r="C23" s="10" t="s">
        <v>71</v>
      </c>
      <c r="D23" s="10" t="s">
        <v>35</v>
      </c>
      <c r="E23" s="10" t="s">
        <v>81</v>
      </c>
      <c r="F23" s="2" t="s">
        <v>98</v>
      </c>
      <c r="G23" s="2" t="s">
        <v>14</v>
      </c>
      <c r="H23" s="2">
        <v>2</v>
      </c>
      <c r="I23" s="3">
        <v>85</v>
      </c>
      <c r="J23" s="3">
        <f t="shared" si="0"/>
        <v>2</v>
      </c>
      <c r="K23" s="3">
        <v>25</v>
      </c>
      <c r="L23" s="3">
        <f t="shared" si="1"/>
        <v>197</v>
      </c>
    </row>
    <row r="24" spans="1:12" ht="15" customHeight="1">
      <c r="A24" s="2">
        <v>21</v>
      </c>
      <c r="B24" s="10" t="s">
        <v>31</v>
      </c>
      <c r="C24" s="10" t="s">
        <v>72</v>
      </c>
      <c r="D24" s="10" t="s">
        <v>36</v>
      </c>
      <c r="E24" s="10" t="s">
        <v>81</v>
      </c>
      <c r="F24" s="2" t="s">
        <v>99</v>
      </c>
      <c r="G24" s="2" t="s">
        <v>8</v>
      </c>
      <c r="H24" s="2">
        <v>2</v>
      </c>
      <c r="I24" s="3">
        <f>VLOOKUP(F24,[1]Invoice!$F$4:$I$27,4,FALSE)</f>
        <v>63</v>
      </c>
      <c r="J24" s="3">
        <f t="shared" si="0"/>
        <v>2</v>
      </c>
      <c r="K24" s="3">
        <v>25</v>
      </c>
      <c r="L24" s="3">
        <f t="shared" si="1"/>
        <v>153</v>
      </c>
    </row>
    <row r="25" spans="1:12" ht="15" customHeight="1">
      <c r="A25" s="2">
        <v>22</v>
      </c>
      <c r="B25" s="10" t="s">
        <v>37</v>
      </c>
      <c r="C25" s="10" t="s">
        <v>73</v>
      </c>
      <c r="D25" s="10" t="s">
        <v>38</v>
      </c>
      <c r="E25" s="10" t="s">
        <v>81</v>
      </c>
      <c r="F25" s="2" t="s">
        <v>100</v>
      </c>
      <c r="G25" s="2" t="s">
        <v>8</v>
      </c>
      <c r="H25" s="2">
        <v>2</v>
      </c>
      <c r="I25" s="3">
        <v>63</v>
      </c>
      <c r="J25" s="3">
        <f t="shared" si="0"/>
        <v>2</v>
      </c>
      <c r="K25" s="3">
        <v>25</v>
      </c>
      <c r="L25" s="3">
        <f t="shared" si="1"/>
        <v>153</v>
      </c>
    </row>
    <row r="26" spans="1:12" ht="15" customHeight="1">
      <c r="A26" s="2">
        <v>23</v>
      </c>
      <c r="B26" s="10" t="s">
        <v>37</v>
      </c>
      <c r="C26" s="10" t="s">
        <v>74</v>
      </c>
      <c r="D26" s="10" t="s">
        <v>39</v>
      </c>
      <c r="E26" s="10" t="s">
        <v>81</v>
      </c>
      <c r="F26" s="2" t="s">
        <v>100</v>
      </c>
      <c r="G26" s="2" t="s">
        <v>8</v>
      </c>
      <c r="H26" s="2">
        <v>2</v>
      </c>
      <c r="I26" s="3">
        <v>63</v>
      </c>
      <c r="J26" s="3">
        <f t="shared" si="0"/>
        <v>2</v>
      </c>
      <c r="K26" s="3">
        <v>25</v>
      </c>
      <c r="L26" s="3">
        <f t="shared" si="1"/>
        <v>153</v>
      </c>
    </row>
    <row r="27" spans="1:12" ht="15" customHeight="1">
      <c r="A27" s="2">
        <v>24</v>
      </c>
      <c r="B27" s="10" t="s">
        <v>40</v>
      </c>
      <c r="C27" s="10" t="s">
        <v>75</v>
      </c>
      <c r="D27" s="10" t="s">
        <v>41</v>
      </c>
      <c r="E27" s="10" t="s">
        <v>81</v>
      </c>
      <c r="F27" s="2" t="s">
        <v>101</v>
      </c>
      <c r="G27" s="2" t="s">
        <v>14</v>
      </c>
      <c r="H27" s="2">
        <v>2</v>
      </c>
      <c r="I27" s="3">
        <v>85</v>
      </c>
      <c r="J27" s="3">
        <f t="shared" si="0"/>
        <v>2</v>
      </c>
      <c r="K27" s="3">
        <v>25</v>
      </c>
      <c r="L27" s="3">
        <f t="shared" si="1"/>
        <v>197</v>
      </c>
    </row>
    <row r="28" spans="1:12" ht="15" customHeight="1">
      <c r="A28" s="2">
        <v>25</v>
      </c>
      <c r="B28" s="10" t="s">
        <v>40</v>
      </c>
      <c r="C28" s="10" t="s">
        <v>76</v>
      </c>
      <c r="D28" s="10" t="s">
        <v>42</v>
      </c>
      <c r="E28" s="10" t="s">
        <v>81</v>
      </c>
      <c r="F28" s="2" t="s">
        <v>102</v>
      </c>
      <c r="G28" s="2" t="s">
        <v>43</v>
      </c>
      <c r="H28" s="2">
        <v>5</v>
      </c>
      <c r="I28" s="3">
        <v>63</v>
      </c>
      <c r="J28" s="3">
        <f t="shared" si="0"/>
        <v>5</v>
      </c>
      <c r="K28" s="3">
        <v>25</v>
      </c>
      <c r="L28" s="3">
        <f t="shared" si="1"/>
        <v>345</v>
      </c>
    </row>
    <row r="29" spans="1:12" ht="15" customHeight="1">
      <c r="A29" s="2">
        <v>26</v>
      </c>
      <c r="B29" s="10" t="s">
        <v>44</v>
      </c>
      <c r="C29" s="10" t="s">
        <v>77</v>
      </c>
      <c r="D29" s="10" t="s">
        <v>45</v>
      </c>
      <c r="E29" s="10" t="s">
        <v>81</v>
      </c>
      <c r="F29" s="2" t="s">
        <v>96</v>
      </c>
      <c r="G29" s="2" t="s">
        <v>8</v>
      </c>
      <c r="H29" s="2">
        <v>1</v>
      </c>
      <c r="I29" s="3">
        <f>VLOOKUP(F29,[1]Invoice!$F$4:$I$27,4,FALSE)</f>
        <v>63</v>
      </c>
      <c r="J29" s="3">
        <f t="shared" si="0"/>
        <v>1</v>
      </c>
      <c r="K29" s="3">
        <v>25</v>
      </c>
      <c r="L29" s="3">
        <f t="shared" si="1"/>
        <v>89</v>
      </c>
    </row>
    <row r="30" spans="1:12" ht="15" customHeight="1">
      <c r="A30" s="2">
        <v>27</v>
      </c>
      <c r="B30" s="10" t="s">
        <v>44</v>
      </c>
      <c r="C30" s="10" t="s">
        <v>78</v>
      </c>
      <c r="D30" s="10" t="s">
        <v>46</v>
      </c>
      <c r="E30" s="10" t="s">
        <v>81</v>
      </c>
      <c r="F30" s="2" t="s">
        <v>97</v>
      </c>
      <c r="G30" s="2" t="s">
        <v>8</v>
      </c>
      <c r="H30" s="2">
        <v>3</v>
      </c>
      <c r="I30" s="3">
        <f>VLOOKUP(F30,[1]Invoice!$F$4:$I$27,4,FALSE)</f>
        <v>63</v>
      </c>
      <c r="J30" s="3">
        <f t="shared" si="0"/>
        <v>3</v>
      </c>
      <c r="K30" s="3">
        <v>25</v>
      </c>
      <c r="L30" s="3">
        <f t="shared" si="1"/>
        <v>217</v>
      </c>
    </row>
    <row r="31" spans="1:12" ht="15" customHeight="1">
      <c r="A31" s="2">
        <v>28</v>
      </c>
      <c r="B31" s="10" t="s">
        <v>44</v>
      </c>
      <c r="C31" s="10" t="s">
        <v>79</v>
      </c>
      <c r="D31" s="10" t="s">
        <v>47</v>
      </c>
      <c r="E31" s="10" t="s">
        <v>81</v>
      </c>
      <c r="F31" s="2" t="s">
        <v>99</v>
      </c>
      <c r="G31" s="2" t="s">
        <v>8</v>
      </c>
      <c r="H31" s="2">
        <v>2</v>
      </c>
      <c r="I31" s="3">
        <f>VLOOKUP(F31,[1]Invoice!$F$4:$I$27,4,FALSE)</f>
        <v>63</v>
      </c>
      <c r="J31" s="3">
        <f t="shared" si="0"/>
        <v>2</v>
      </c>
      <c r="K31" s="3">
        <v>25</v>
      </c>
      <c r="L31" s="3">
        <f t="shared" si="1"/>
        <v>153</v>
      </c>
    </row>
    <row r="32" spans="1:12" ht="15" customHeight="1">
      <c r="A32" s="10">
        <v>29</v>
      </c>
      <c r="B32" s="10" t="s">
        <v>44</v>
      </c>
      <c r="C32" s="10" t="s">
        <v>80</v>
      </c>
      <c r="D32" s="10" t="s">
        <v>48</v>
      </c>
      <c r="E32" s="10" t="s">
        <v>81</v>
      </c>
      <c r="F32" s="2" t="s">
        <v>92</v>
      </c>
      <c r="G32" s="2" t="s">
        <v>8</v>
      </c>
      <c r="H32" s="2">
        <v>2</v>
      </c>
      <c r="I32" s="3">
        <f>VLOOKUP(F32,[1]Invoice!$F$4:$I$27,4,FALSE)</f>
        <v>63</v>
      </c>
      <c r="J32" s="3">
        <f t="shared" si="0"/>
        <v>2</v>
      </c>
      <c r="K32" s="3">
        <v>25</v>
      </c>
      <c r="L32" s="3">
        <f t="shared" si="1"/>
        <v>153</v>
      </c>
    </row>
    <row r="33" spans="1:12">
      <c r="A33" s="13" t="s">
        <v>105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7">
        <v>6174</v>
      </c>
    </row>
    <row r="34" spans="1:12">
      <c r="A34" s="11" t="s">
        <v>49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2"/>
    </row>
    <row r="35" spans="1:12">
      <c r="A35" s="11" t="s">
        <v>50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"/>
    </row>
    <row r="36" spans="1:12" ht="30" customHeight="1">
      <c r="A36" s="12" t="s">
        <v>51</v>
      </c>
      <c r="B36" s="12"/>
      <c r="C36" s="12"/>
      <c r="D36" s="12"/>
      <c r="E36" s="12"/>
      <c r="F36" s="12"/>
      <c r="G36" s="12"/>
      <c r="H36" s="12"/>
      <c r="I36" s="12"/>
      <c r="J36" s="12"/>
      <c r="K36" s="6"/>
      <c r="L36" s="2"/>
    </row>
    <row r="37" spans="1:12">
      <c r="H37" s="8">
        <v>78</v>
      </c>
    </row>
  </sheetData>
  <mergeCells count="128">
    <mergeCell ref="A35:K35"/>
    <mergeCell ref="A36:J36"/>
    <mergeCell ref="A33:K33"/>
    <mergeCell ref="H1:L1"/>
    <mergeCell ref="H2:L2"/>
    <mergeCell ref="A2:G2"/>
    <mergeCell ref="A1:G1"/>
    <mergeCell ref="A34:K34"/>
    <mergeCell ref="A32"/>
    <mergeCell ref="B32"/>
    <mergeCell ref="C32"/>
    <mergeCell ref="D32"/>
    <mergeCell ref="E32"/>
    <mergeCell ref="B31"/>
    <mergeCell ref="C31"/>
    <mergeCell ref="D31"/>
    <mergeCell ref="E31"/>
    <mergeCell ref="B30"/>
    <mergeCell ref="C30"/>
    <mergeCell ref="D30"/>
    <mergeCell ref="E30"/>
    <mergeCell ref="B29"/>
    <mergeCell ref="C29"/>
    <mergeCell ref="D29"/>
    <mergeCell ref="E29"/>
    <mergeCell ref="B28"/>
    <mergeCell ref="C28"/>
    <mergeCell ref="D28"/>
    <mergeCell ref="E28"/>
    <mergeCell ref="B27"/>
    <mergeCell ref="C27"/>
    <mergeCell ref="D27"/>
    <mergeCell ref="E27"/>
    <mergeCell ref="B26"/>
    <mergeCell ref="C26"/>
    <mergeCell ref="D26"/>
    <mergeCell ref="E26"/>
    <mergeCell ref="B25"/>
    <mergeCell ref="C25"/>
    <mergeCell ref="D25"/>
    <mergeCell ref="E25"/>
    <mergeCell ref="B24"/>
    <mergeCell ref="C24"/>
    <mergeCell ref="D24"/>
    <mergeCell ref="E24"/>
    <mergeCell ref="B23"/>
    <mergeCell ref="C23"/>
    <mergeCell ref="D23"/>
    <mergeCell ref="E23"/>
    <mergeCell ref="B22"/>
    <mergeCell ref="C22"/>
    <mergeCell ref="D22"/>
    <mergeCell ref="E22"/>
    <mergeCell ref="B21"/>
    <mergeCell ref="C21"/>
    <mergeCell ref="D21"/>
    <mergeCell ref="E21"/>
    <mergeCell ref="B20"/>
    <mergeCell ref="C20"/>
    <mergeCell ref="D20"/>
    <mergeCell ref="E20"/>
    <mergeCell ref="B19"/>
    <mergeCell ref="C19"/>
    <mergeCell ref="D19"/>
    <mergeCell ref="E19"/>
    <mergeCell ref="B18"/>
    <mergeCell ref="C18"/>
    <mergeCell ref="D18"/>
    <mergeCell ref="E18"/>
    <mergeCell ref="B17"/>
    <mergeCell ref="C17"/>
    <mergeCell ref="D17"/>
    <mergeCell ref="E17"/>
    <mergeCell ref="B16"/>
    <mergeCell ref="C16"/>
    <mergeCell ref="D16"/>
    <mergeCell ref="E16"/>
    <mergeCell ref="B15"/>
    <mergeCell ref="C15"/>
    <mergeCell ref="D15"/>
    <mergeCell ref="E15"/>
    <mergeCell ref="B14"/>
    <mergeCell ref="C14"/>
    <mergeCell ref="D14"/>
    <mergeCell ref="E14"/>
    <mergeCell ref="B13"/>
    <mergeCell ref="C13"/>
    <mergeCell ref="D13"/>
    <mergeCell ref="E13"/>
    <mergeCell ref="B12"/>
    <mergeCell ref="C12"/>
    <mergeCell ref="D12"/>
    <mergeCell ref="E12"/>
    <mergeCell ref="B11"/>
    <mergeCell ref="C11"/>
    <mergeCell ref="D11"/>
    <mergeCell ref="E11"/>
    <mergeCell ref="B10"/>
    <mergeCell ref="C10"/>
    <mergeCell ref="D10"/>
    <mergeCell ref="E10"/>
    <mergeCell ref="B9"/>
    <mergeCell ref="C9"/>
    <mergeCell ref="D9"/>
    <mergeCell ref="E9"/>
    <mergeCell ref="B8"/>
    <mergeCell ref="C8"/>
    <mergeCell ref="D8"/>
    <mergeCell ref="E8"/>
    <mergeCell ref="B7"/>
    <mergeCell ref="C7"/>
    <mergeCell ref="D7"/>
    <mergeCell ref="E7"/>
    <mergeCell ref="B6"/>
    <mergeCell ref="C6"/>
    <mergeCell ref="D6"/>
    <mergeCell ref="E6"/>
    <mergeCell ref="L4"/>
    <mergeCell ref="B5"/>
    <mergeCell ref="C5"/>
    <mergeCell ref="D5"/>
    <mergeCell ref="E5"/>
    <mergeCell ref="K5"/>
    <mergeCell ref="B4"/>
    <mergeCell ref="C4"/>
    <mergeCell ref="D4"/>
    <mergeCell ref="E4"/>
    <mergeCell ref="K4"/>
  </mergeCells>
  <pageMargins left="0.27" right="0.12" top="0.75" bottom="0.75" header="0.3" footer="0.3"/>
  <pageSetup scale="9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2022-08-07T07:40:59Z</cp:lastPrinted>
  <dcterms:created xsi:type="dcterms:W3CDTF">2022-08-07T07:41:39Z</dcterms:created>
  <dcterms:modified xsi:type="dcterms:W3CDTF">2022-08-26T06:07:50Z</dcterms:modified>
</cp:coreProperties>
</file>