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  <c r="H6"/>
  <c r="H7"/>
</calcChain>
</file>

<file path=xl/sharedStrings.xml><?xml version="1.0" encoding="utf-8"?>
<sst xmlns="http://schemas.openxmlformats.org/spreadsheetml/2006/main" count="42" uniqueCount="35">
  <si>
    <t>08/5/2025</t>
  </si>
  <si>
    <t>050</t>
  </si>
  <si>
    <t>20/5/2025</t>
  </si>
  <si>
    <t>65</t>
  </si>
  <si>
    <t>21/5/2025</t>
  </si>
  <si>
    <t>69/70/71</t>
  </si>
  <si>
    <t>0062</t>
  </si>
  <si>
    <t>0064</t>
  </si>
  <si>
    <t>BALASORE</t>
  </si>
  <si>
    <t>DHENKANAL</t>
  </si>
  <si>
    <t>PURI</t>
  </si>
  <si>
    <t>JEYPORE</t>
  </si>
  <si>
    <t>CTC</t>
  </si>
  <si>
    <t>JA/02698</t>
  </si>
  <si>
    <t>JA/03422</t>
  </si>
  <si>
    <t>JA/03571</t>
  </si>
  <si>
    <t>JA/03586</t>
  </si>
  <si>
    <t>JA/03587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</si>
  <si>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</si>
  <si>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</si>
  <si>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</si>
  <si>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</si>
  <si>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</si>
  <si>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</si>
  <si>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</si>
  <si>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</si>
  <si>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</si>
  <si>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</t>
  </si>
  <si>
    <t>AMOUNT</t>
  </si>
  <si>
    <t>INVOICE
PRAGATI LOGISTICS,SAMANTA SAHI KHUNTIA LANE,8984191006
GST No:21AGHPB9356M1Z9</t>
  </si>
  <si>
    <t xml:space="preserve">ULTIMA SEARCH
Address:JAGATPUR-CTC,6712432250
GST No:21AAAFU7129A1ZS
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</si>
  <si>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</si>
  <si>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</si>
  <si>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(RUPEES THREE THOUSAND ONE HUNDRED THIRTY FOUR ONLY)</t>
  </si>
  <si>
    <t xml:space="preserve">Bill Date: 31/05/2025
Bill NO : 6682
Total Amount: 3134.00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</si>
</sst>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724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ULTIMA%20SEARCH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0861</v>
          </cell>
          <cell r="G4">
            <v>2</v>
          </cell>
          <cell r="H4">
            <v>80</v>
          </cell>
        </row>
        <row r="5">
          <cell r="E5" t="str">
            <v>JAJPUR ROAD</v>
          </cell>
          <cell r="F5" t="str">
            <v>0877</v>
          </cell>
          <cell r="G5">
            <v>9</v>
          </cell>
          <cell r="H5">
            <v>60</v>
          </cell>
        </row>
        <row r="6">
          <cell r="E6" t="str">
            <v>BARIPADA</v>
          </cell>
          <cell r="F6" t="str">
            <v>0866</v>
          </cell>
          <cell r="G6">
            <v>15</v>
          </cell>
          <cell r="H6">
            <v>80</v>
          </cell>
        </row>
        <row r="7">
          <cell r="E7" t="str">
            <v>JHARSUGUDA</v>
          </cell>
          <cell r="F7" t="str">
            <v>0890</v>
          </cell>
          <cell r="G7">
            <v>5</v>
          </cell>
          <cell r="H7">
            <v>80</v>
          </cell>
        </row>
        <row r="8">
          <cell r="E8" t="str">
            <v>JHARSUGUDA</v>
          </cell>
          <cell r="F8" t="str">
            <v>0891</v>
          </cell>
          <cell r="G8">
            <v>5</v>
          </cell>
          <cell r="H8">
            <v>80</v>
          </cell>
        </row>
        <row r="9">
          <cell r="E9" t="str">
            <v>JHUMPURA</v>
          </cell>
          <cell r="F9" t="str">
            <v>897</v>
          </cell>
          <cell r="G9">
            <v>8</v>
          </cell>
          <cell r="H9">
            <v>80</v>
          </cell>
        </row>
        <row r="10">
          <cell r="E10" t="str">
            <v>JEYPORE</v>
          </cell>
          <cell r="F10" t="str">
            <v>905</v>
          </cell>
          <cell r="G10">
            <v>4</v>
          </cell>
          <cell r="H10">
            <v>90</v>
          </cell>
        </row>
        <row r="11">
          <cell r="E11" t="str">
            <v>JAJPUR ROAD</v>
          </cell>
          <cell r="F11" t="str">
            <v>0901</v>
          </cell>
          <cell r="G11">
            <v>3</v>
          </cell>
          <cell r="H1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8.7109375" bestFit="1" customWidth="1"/>
    <col min="5" max="5" width="6.5703125" customWidth="1"/>
    <col min="6" max="6" width="12" bestFit="1" customWidth="1"/>
    <col min="7" max="7" width="5.42578125" bestFit="1" customWidth="1"/>
    <col min="8" max="8" width="5.5703125" bestFit="1" customWidth="1"/>
    <col min="9" max="9" width="8.140625" customWidth="1"/>
    <col min="10" max="10" width="7.5703125" customWidth="1"/>
    <col min="11" max="11" width="9.85546875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29</v>
      </c>
      <c r="J1" s="11"/>
      <c r="K1" s="11"/>
    </row>
    <row r="2" spans="1:11" s="1" customFormat="1" ht="68.25" customHeight="1">
      <c r="A2" s="8" t="s">
        <v>30</v>
      </c>
      <c r="B2" s="9"/>
      <c r="C2" s="9"/>
      <c r="D2" s="9"/>
      <c r="E2" s="9"/>
      <c r="F2" s="9"/>
      <c r="G2" s="9"/>
      <c r="H2" s="10"/>
      <c r="I2" s="11" t="s">
        <v>34</v>
      </c>
      <c r="J2" s="11"/>
      <c r="K2" s="11"/>
    </row>
    <row r="3" spans="1:11" s="6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7" t="s">
        <v>25</v>
      </c>
      <c r="I3" s="7" t="s">
        <v>26</v>
      </c>
      <c r="J3" s="7" t="s">
        <v>27</v>
      </c>
      <c r="K3" s="7" t="s">
        <v>28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4" t="s">
        <v>12</v>
      </c>
      <c r="F4" s="2" t="s">
        <v>8</v>
      </c>
      <c r="G4" s="2">
        <v>5</v>
      </c>
      <c r="H4" s="19">
        <v>80</v>
      </c>
      <c r="I4" s="19">
        <f>G4*8</f>
        <v>40</v>
      </c>
      <c r="J4" s="19">
        <v>50</v>
      </c>
      <c r="K4" s="19">
        <f>G4*H4+I4+J4</f>
        <v>490</v>
      </c>
    </row>
    <row r="5" spans="1:11">
      <c r="A5" s="2">
        <v>2</v>
      </c>
      <c r="B5" s="2" t="s">
        <v>2</v>
      </c>
      <c r="C5" s="2" t="s">
        <v>14</v>
      </c>
      <c r="D5" s="2" t="s">
        <v>3</v>
      </c>
      <c r="E5" s="4" t="s">
        <v>12</v>
      </c>
      <c r="F5" s="2" t="s">
        <v>9</v>
      </c>
      <c r="G5" s="2">
        <v>4</v>
      </c>
      <c r="H5" s="19">
        <v>60</v>
      </c>
      <c r="I5" s="19">
        <f t="shared" ref="I5:I8" si="0">G5*8</f>
        <v>32</v>
      </c>
      <c r="J5" s="19">
        <v>50</v>
      </c>
      <c r="K5" s="19">
        <f t="shared" ref="K5:K8" si="1">G5*H5+I5+J5</f>
        <v>322</v>
      </c>
    </row>
    <row r="6" spans="1:11">
      <c r="A6" s="2">
        <v>3</v>
      </c>
      <c r="B6" s="2" t="s">
        <v>2</v>
      </c>
      <c r="C6" s="2" t="s">
        <v>16</v>
      </c>
      <c r="D6" s="2" t="s">
        <v>6</v>
      </c>
      <c r="E6" s="4" t="s">
        <v>12</v>
      </c>
      <c r="F6" s="2" t="s">
        <v>11</v>
      </c>
      <c r="G6" s="2">
        <v>15</v>
      </c>
      <c r="H6" s="19">
        <f>VLOOKUP(F6,[1]Invoice!$E$4:$H$11,4,FALSE)</f>
        <v>90</v>
      </c>
      <c r="I6" s="19">
        <f t="shared" si="0"/>
        <v>120</v>
      </c>
      <c r="J6" s="19">
        <v>50</v>
      </c>
      <c r="K6" s="19">
        <f t="shared" si="1"/>
        <v>1520</v>
      </c>
    </row>
    <row r="7" spans="1:11">
      <c r="A7" s="2">
        <v>4</v>
      </c>
      <c r="B7" s="2" t="s">
        <v>2</v>
      </c>
      <c r="C7" s="2" t="s">
        <v>17</v>
      </c>
      <c r="D7" s="2" t="s">
        <v>7</v>
      </c>
      <c r="E7" s="4" t="s">
        <v>12</v>
      </c>
      <c r="F7" s="2" t="s">
        <v>11</v>
      </c>
      <c r="G7" s="2">
        <v>3</v>
      </c>
      <c r="H7" s="19">
        <f>VLOOKUP(F7,[1]Invoice!$E$4:$H$11,4,FALSE)</f>
        <v>90</v>
      </c>
      <c r="I7" s="19">
        <f t="shared" si="0"/>
        <v>24</v>
      </c>
      <c r="J7" s="19">
        <v>50</v>
      </c>
      <c r="K7" s="19">
        <f t="shared" si="1"/>
        <v>344</v>
      </c>
    </row>
    <row r="8" spans="1:11">
      <c r="A8" s="2">
        <v>5</v>
      </c>
      <c r="B8" s="2" t="s">
        <v>4</v>
      </c>
      <c r="C8" s="2" t="s">
        <v>15</v>
      </c>
      <c r="D8" s="2" t="s">
        <v>5</v>
      </c>
      <c r="E8" s="4" t="s">
        <v>12</v>
      </c>
      <c r="F8" s="2" t="s">
        <v>10</v>
      </c>
      <c r="G8" s="2">
        <v>6</v>
      </c>
      <c r="H8" s="19">
        <v>60</v>
      </c>
      <c r="I8" s="19">
        <f t="shared" si="0"/>
        <v>48</v>
      </c>
      <c r="J8" s="19">
        <v>50</v>
      </c>
      <c r="K8" s="19">
        <f t="shared" si="1"/>
        <v>458</v>
      </c>
    </row>
    <row r="9" spans="1:11" s="17" customFormat="1">
      <c r="A9" s="12" t="s">
        <v>33</v>
      </c>
      <c r="B9" s="13"/>
      <c r="C9" s="13"/>
      <c r="D9" s="13"/>
      <c r="E9" s="13"/>
      <c r="F9" s="13"/>
      <c r="G9" s="13"/>
      <c r="H9" s="14"/>
      <c r="I9" s="14"/>
      <c r="J9" s="15"/>
      <c r="K9" s="16">
        <f>SUM(K4:K8)</f>
        <v>3134</v>
      </c>
    </row>
    <row r="10" spans="1:11" s="17" customFormat="1" ht="30" customHeight="1">
      <c r="A10" s="3" t="s">
        <v>31</v>
      </c>
      <c r="B10" s="3"/>
      <c r="C10" s="3"/>
      <c r="D10" s="3"/>
      <c r="E10" s="3"/>
      <c r="F10" s="3"/>
      <c r="G10" s="3"/>
      <c r="H10" s="18"/>
      <c r="I10" s="18"/>
      <c r="J10" s="18"/>
      <c r="K10" s="18"/>
    </row>
    <row r="11" spans="1:11" s="17" customFormat="1" ht="30" customHeight="1">
      <c r="A11" s="3" t="s">
        <v>32</v>
      </c>
      <c r="B11" s="3"/>
      <c r="C11" s="3"/>
      <c r="D11" s="3"/>
      <c r="E11" s="3"/>
      <c r="F11" s="3"/>
      <c r="G11" s="3"/>
      <c r="H11" s="18"/>
      <c r="I11" s="18"/>
      <c r="J11" s="18"/>
      <c r="K11" s="18"/>
    </row>
  </sheetData>
  <sortState ref="B2:G6">
    <sortCondition ref="B2"/>
  </sortState>
  <mergeCells count="7">
    <mergeCell ref="A9:J9"/>
    <mergeCell ref="A10:K10"/>
    <mergeCell ref="A11:K11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2025-06-10T04:21:44Z</dcterms:created>
  <dcterms:modified xsi:type="dcterms:W3CDTF">2025-06-10T04:21:48Z</dcterms:modified>
</cp:coreProperties>
</file>