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8455" windowHeight="11955"/>
  </bookViews>
  <sheets>
    <sheet name="Invoice" sheetId="1" r:id="rId1"/>
  </sheets>
  <definedNames>
    <definedName name="_xlnm._FilterDatabase" localSheetId="0" hidden="1">Invoice!$A$3:$K$21</definedName>
  </definedNames>
  <calcPr calcId="124519"/>
</workbook>
</file>

<file path=xl/calcChain.xml><?xml version="1.0" encoding="utf-8"?>
<calcChain xmlns="http://schemas.openxmlformats.org/spreadsheetml/2006/main">
  <c r="G19" i="1"/>
  <c r="I17"/>
  <c r="I16"/>
  <c r="I15"/>
  <c r="I14"/>
  <c r="I13"/>
  <c r="I12"/>
  <c r="I11"/>
  <c r="I10"/>
  <c r="I9"/>
  <c r="I8"/>
  <c r="I7"/>
  <c r="I6"/>
  <c r="I5"/>
  <c r="I4"/>
  <c r="I18" l="1"/>
</calcChain>
</file>

<file path=xl/sharedStrings.xml><?xml version="1.0" encoding="utf-8"?>
<sst xmlns="http://schemas.openxmlformats.org/spreadsheetml/2006/main" count="85" uniqueCount="56">
  <si>
    <t>INVOICE
PRAGATI LOGISTICS,SAMANTA SAHI KHUNTIA LANE,8984191006
GST No:21AGHPB9356M1Z9</t>
  </si>
  <si>
    <t>SL.</t>
  </si>
  <si>
    <t>DATE</t>
  </si>
  <si>
    <t>LR NO.</t>
  </si>
  <si>
    <t>INV. NO.</t>
  </si>
  <si>
    <t>FROM</t>
  </si>
  <si>
    <t>DESTINATION</t>
  </si>
  <si>
    <t>RATE</t>
  </si>
  <si>
    <t>AMT.</t>
  </si>
  <si>
    <t>CTC</t>
  </si>
  <si>
    <t>Thanking you for your business.
PRAGATI LOGISTICS</t>
  </si>
  <si>
    <t>PUTIAPADAR HINJILICUT</t>
  </si>
  <si>
    <t>REMUNA</t>
  </si>
  <si>
    <t xml:space="preserve">To,
M/s NICHINO INDIA PRIVATE LIMITED
Address: MAGULI CHOWK, , NEAR BAJRANG WEIGHTING, CUTTACK
GST No:21AAECV6642E1ZL
</t>
  </si>
  <si>
    <t>ANGUL</t>
  </si>
  <si>
    <t>ASKA</t>
  </si>
  <si>
    <t>GUNUPUR</t>
  </si>
  <si>
    <t>RAYAGADA</t>
  </si>
  <si>
    <t>Kindly, verify &amp; confirm within 7 days, else GST will be filed by 20th APRIL, 2025. 
GST to be paid by Consignor under Reverse Charge Mechanism(RCM) as per GST.</t>
  </si>
  <si>
    <t>10/4/2025</t>
  </si>
  <si>
    <t>PL/JA/00607</t>
  </si>
  <si>
    <t>001</t>
  </si>
  <si>
    <t>JOKADIA</t>
  </si>
  <si>
    <t>PL/JA/00621</t>
  </si>
  <si>
    <t>003</t>
  </si>
  <si>
    <t>PL/JA/00622</t>
  </si>
  <si>
    <t>004</t>
  </si>
  <si>
    <t>PL/JA/00678</t>
  </si>
  <si>
    <t>0002</t>
  </si>
  <si>
    <t>16/4/2025</t>
  </si>
  <si>
    <t>PL/JA/01017</t>
  </si>
  <si>
    <t>100006</t>
  </si>
  <si>
    <t>28/4/2025</t>
  </si>
  <si>
    <t>PL/JA/01804</t>
  </si>
  <si>
    <t>100009</t>
  </si>
  <si>
    <t>PL/JA/01837</t>
  </si>
  <si>
    <t>10</t>
  </si>
  <si>
    <t>PL/JA/02090</t>
  </si>
  <si>
    <t>011</t>
  </si>
  <si>
    <t>29/4/2025</t>
  </si>
  <si>
    <t>PL/JA/01838</t>
  </si>
  <si>
    <t>BHAJAPALLI</t>
  </si>
  <si>
    <t>PL/JA/01844</t>
  </si>
  <si>
    <t>13</t>
  </si>
  <si>
    <t>PL/JA/02089</t>
  </si>
  <si>
    <t>012</t>
  </si>
  <si>
    <t>GUMUDA</t>
  </si>
  <si>
    <t>30/4/2025</t>
  </si>
  <si>
    <t>PL/JA/02040</t>
  </si>
  <si>
    <t>18</t>
  </si>
  <si>
    <t>PL/JA/02092</t>
  </si>
  <si>
    <t>20</t>
  </si>
  <si>
    <t>PL/JA/02094</t>
  </si>
  <si>
    <t>022</t>
  </si>
  <si>
    <t>(RUPEES THIRTY ONE THOUSAND FIVE HUNDRED SEVENTY ONLY)</t>
  </si>
  <si>
    <t>Bill Date: 30/04/2025
Bill NO : 3093
Total Amount: 31570.00</t>
  </si>
</sst>
</file>

<file path=xl/styles.xml><?xml version="1.0" encoding="utf-8"?>
<styleSheet xmlns="http://schemas.openxmlformats.org/spreadsheetml/2006/main">
  <fonts count="7">
    <font>
      <sz val="11"/>
      <name val="Calibri"/>
    </font>
    <font>
      <b/>
      <sz val="11"/>
      <name val="Calibri"/>
      <family val="2"/>
    </font>
    <font>
      <b/>
      <sz val="12"/>
      <name val="Times New Roman"/>
      <family val="1"/>
    </font>
    <font>
      <b/>
      <sz val="11"/>
      <color rgb="FF808080"/>
      <name val="Times New Roman"/>
      <family val="1"/>
    </font>
    <font>
      <b/>
      <sz val="12"/>
      <color rgb="FF808080"/>
      <name val="Times New Roman"/>
      <family val="1"/>
    </font>
    <font>
      <b/>
      <i/>
      <sz val="12"/>
      <name val="Times New Roman"/>
      <family val="1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3" fillId="0" borderId="0" xfId="0" applyNumberFormat="1" applyFont="1"/>
    <xf numFmtId="0" fontId="4" fillId="0" borderId="0" xfId="0" applyNumberFormat="1" applyFont="1"/>
    <xf numFmtId="0" fontId="2" fillId="0" borderId="0" xfId="0" applyNumberFormat="1" applyFont="1"/>
    <xf numFmtId="0" fontId="5" fillId="0" borderId="0" xfId="0" applyNumberFormat="1" applyFont="1"/>
    <xf numFmtId="0" fontId="1" fillId="0" borderId="0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2" borderId="0" xfId="0" applyNumberFormat="1" applyFill="1" applyAlignment="1">
      <alignment vertical="center" wrapText="1"/>
    </xf>
    <xf numFmtId="0" fontId="0" fillId="2" borderId="0" xfId="0" applyNumberFormat="1" applyFont="1" applyFill="1" applyAlignment="1">
      <alignment vertical="center" wrapText="1"/>
    </xf>
    <xf numFmtId="2" fontId="0" fillId="0" borderId="0" xfId="0" applyNumberFormat="1" applyFont="1" applyAlignment="1">
      <alignment wrapText="1"/>
    </xf>
    <xf numFmtId="0" fontId="6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horizontal="right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0" fontId="1" fillId="0" borderId="4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5</xdr:col>
      <xdr:colOff>952500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4133849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5"/>
  <sheetViews>
    <sheetView tabSelected="1" workbookViewId="0">
      <selection activeCell="S8" sqref="S8"/>
    </sheetView>
  </sheetViews>
  <sheetFormatPr defaultRowHeight="15"/>
  <cols>
    <col min="1" max="1" width="4.5703125" style="1" customWidth="1"/>
    <col min="2" max="2" width="10.7109375" style="1" customWidth="1"/>
    <col min="3" max="3" width="13.28515625" style="1" customWidth="1"/>
    <col min="4" max="4" width="11.85546875" style="1" customWidth="1"/>
    <col min="5" max="5" width="7.28515625" style="1" customWidth="1"/>
    <col min="6" max="6" width="22.7109375" style="1" bestFit="1" customWidth="1"/>
    <col min="7" max="7" width="7.85546875" style="1" customWidth="1"/>
    <col min="8" max="8" width="9.140625" style="1" customWidth="1"/>
    <col min="9" max="9" width="10.28515625" style="1" customWidth="1"/>
    <col min="10" max="16384" width="9.140625" style="1"/>
  </cols>
  <sheetData>
    <row r="1" spans="1:11" ht="90" customHeight="1">
      <c r="A1" s="25"/>
      <c r="B1" s="25"/>
      <c r="C1" s="25"/>
      <c r="D1" s="25"/>
      <c r="E1" s="25"/>
      <c r="F1" s="25"/>
      <c r="G1" s="24" t="s">
        <v>0</v>
      </c>
      <c r="H1" s="24"/>
      <c r="I1" s="24"/>
    </row>
    <row r="2" spans="1:11" ht="76.5" customHeight="1">
      <c r="A2" s="30" t="s">
        <v>13</v>
      </c>
      <c r="B2" s="31"/>
      <c r="C2" s="31"/>
      <c r="D2" s="31"/>
      <c r="E2" s="31"/>
      <c r="F2" s="32"/>
      <c r="G2" s="24" t="s">
        <v>55</v>
      </c>
      <c r="H2" s="24"/>
      <c r="I2" s="24"/>
      <c r="K2" s="18"/>
    </row>
    <row r="3" spans="1:11" s="14" customFormat="1" ht="15.75" customHeight="1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15" t="s">
        <v>6</v>
      </c>
      <c r="G3" s="8" t="s">
        <v>7</v>
      </c>
      <c r="H3" s="9" t="s">
        <v>7</v>
      </c>
      <c r="I3" s="9" t="s">
        <v>8</v>
      </c>
    </row>
    <row r="4" spans="1:11" s="14" customFormat="1" ht="15" customHeight="1">
      <c r="A4" s="10">
        <v>1</v>
      </c>
      <c r="B4" s="11" t="s">
        <v>19</v>
      </c>
      <c r="C4" s="11" t="s">
        <v>20</v>
      </c>
      <c r="D4" s="11" t="s">
        <v>21</v>
      </c>
      <c r="E4" s="19" t="s">
        <v>9</v>
      </c>
      <c r="F4" s="12" t="s">
        <v>22</v>
      </c>
      <c r="G4" s="11">
        <v>4</v>
      </c>
      <c r="H4" s="13">
        <v>82</v>
      </c>
      <c r="I4" s="13">
        <f>G4*H4</f>
        <v>328</v>
      </c>
      <c r="J4" s="16"/>
      <c r="K4" s="17"/>
    </row>
    <row r="5" spans="1:11" s="14" customFormat="1" ht="15" customHeight="1">
      <c r="A5" s="10">
        <v>2</v>
      </c>
      <c r="B5" s="11" t="s">
        <v>19</v>
      </c>
      <c r="C5" s="11" t="s">
        <v>23</v>
      </c>
      <c r="D5" s="11" t="s">
        <v>24</v>
      </c>
      <c r="E5" s="19" t="s">
        <v>9</v>
      </c>
      <c r="F5" s="12" t="s">
        <v>12</v>
      </c>
      <c r="G5" s="11">
        <v>5</v>
      </c>
      <c r="H5" s="13">
        <v>82</v>
      </c>
      <c r="I5" s="13">
        <f t="shared" ref="I5:I17" si="0">G5*H5</f>
        <v>410</v>
      </c>
      <c r="J5" s="16"/>
      <c r="K5" s="17"/>
    </row>
    <row r="6" spans="1:11" s="14" customFormat="1" ht="15" customHeight="1">
      <c r="A6" s="10">
        <v>3</v>
      </c>
      <c r="B6" s="11" t="s">
        <v>19</v>
      </c>
      <c r="C6" s="11" t="s">
        <v>25</v>
      </c>
      <c r="D6" s="11" t="s">
        <v>26</v>
      </c>
      <c r="E6" s="19" t="s">
        <v>9</v>
      </c>
      <c r="F6" s="12" t="s">
        <v>17</v>
      </c>
      <c r="G6" s="11">
        <v>2</v>
      </c>
      <c r="H6" s="13">
        <v>82</v>
      </c>
      <c r="I6" s="13">
        <f t="shared" si="0"/>
        <v>164</v>
      </c>
      <c r="J6" s="16"/>
      <c r="K6" s="17"/>
    </row>
    <row r="7" spans="1:11" s="14" customFormat="1" ht="15" customHeight="1">
      <c r="A7" s="10">
        <v>4</v>
      </c>
      <c r="B7" s="11" t="s">
        <v>19</v>
      </c>
      <c r="C7" s="11" t="s">
        <v>27</v>
      </c>
      <c r="D7" s="11" t="s">
        <v>28</v>
      </c>
      <c r="E7" s="19" t="s">
        <v>9</v>
      </c>
      <c r="F7" s="12" t="s">
        <v>16</v>
      </c>
      <c r="G7" s="11">
        <v>6</v>
      </c>
      <c r="H7" s="13">
        <v>82</v>
      </c>
      <c r="I7" s="13">
        <f t="shared" si="0"/>
        <v>492</v>
      </c>
      <c r="J7" s="16"/>
      <c r="K7" s="17"/>
    </row>
    <row r="8" spans="1:11" s="14" customFormat="1" ht="15" customHeight="1">
      <c r="A8" s="10">
        <v>5</v>
      </c>
      <c r="B8" s="11" t="s">
        <v>29</v>
      </c>
      <c r="C8" s="11" t="s">
        <v>30</v>
      </c>
      <c r="D8" s="11" t="s">
        <v>31</v>
      </c>
      <c r="E8" s="19" t="s">
        <v>9</v>
      </c>
      <c r="F8" s="12" t="s">
        <v>11</v>
      </c>
      <c r="G8" s="11">
        <v>5</v>
      </c>
      <c r="H8" s="13">
        <v>82</v>
      </c>
      <c r="I8" s="13">
        <f t="shared" si="0"/>
        <v>410</v>
      </c>
      <c r="J8" s="16"/>
      <c r="K8" s="17"/>
    </row>
    <row r="9" spans="1:11" s="14" customFormat="1" ht="15" customHeight="1">
      <c r="A9" s="10">
        <v>6</v>
      </c>
      <c r="B9" s="11" t="s">
        <v>32</v>
      </c>
      <c r="C9" s="11" t="s">
        <v>33</v>
      </c>
      <c r="D9" s="11" t="s">
        <v>34</v>
      </c>
      <c r="E9" s="19" t="s">
        <v>9</v>
      </c>
      <c r="F9" s="12" t="s">
        <v>14</v>
      </c>
      <c r="G9" s="11">
        <v>5</v>
      </c>
      <c r="H9" s="13">
        <v>82</v>
      </c>
      <c r="I9" s="13">
        <f t="shared" si="0"/>
        <v>410</v>
      </c>
      <c r="J9" s="16"/>
      <c r="K9" s="17"/>
    </row>
    <row r="10" spans="1:11" s="14" customFormat="1" ht="15" customHeight="1">
      <c r="A10" s="10">
        <v>7</v>
      </c>
      <c r="B10" s="11" t="s">
        <v>32</v>
      </c>
      <c r="C10" s="11" t="s">
        <v>35</v>
      </c>
      <c r="D10" s="11" t="s">
        <v>36</v>
      </c>
      <c r="E10" s="19" t="s">
        <v>9</v>
      </c>
      <c r="F10" s="12" t="s">
        <v>11</v>
      </c>
      <c r="G10" s="11">
        <v>6</v>
      </c>
      <c r="H10" s="13">
        <v>82</v>
      </c>
      <c r="I10" s="13">
        <f t="shared" si="0"/>
        <v>492</v>
      </c>
      <c r="J10" s="16"/>
      <c r="K10" s="17"/>
    </row>
    <row r="11" spans="1:11" s="14" customFormat="1" ht="15" customHeight="1">
      <c r="A11" s="10">
        <v>8</v>
      </c>
      <c r="B11" s="11" t="s">
        <v>32</v>
      </c>
      <c r="C11" s="11" t="s">
        <v>37</v>
      </c>
      <c r="D11" s="11" t="s">
        <v>38</v>
      </c>
      <c r="E11" s="19" t="s">
        <v>9</v>
      </c>
      <c r="F11" s="12" t="s">
        <v>16</v>
      </c>
      <c r="G11" s="11">
        <v>50</v>
      </c>
      <c r="H11" s="13">
        <v>82</v>
      </c>
      <c r="I11" s="13">
        <f t="shared" si="0"/>
        <v>4100</v>
      </c>
      <c r="J11" s="16"/>
      <c r="K11" s="17"/>
    </row>
    <row r="12" spans="1:11" s="14" customFormat="1" ht="15" customHeight="1">
      <c r="A12" s="10">
        <v>9</v>
      </c>
      <c r="B12" s="11" t="s">
        <v>39</v>
      </c>
      <c r="C12" s="11" t="s">
        <v>40</v>
      </c>
      <c r="D12" s="11" t="s">
        <v>36</v>
      </c>
      <c r="E12" s="19" t="s">
        <v>9</v>
      </c>
      <c r="F12" s="12" t="s">
        <v>41</v>
      </c>
      <c r="G12" s="11">
        <v>90</v>
      </c>
      <c r="H12" s="13">
        <v>82</v>
      </c>
      <c r="I12" s="13">
        <f t="shared" si="0"/>
        <v>7380</v>
      </c>
      <c r="J12" s="16"/>
      <c r="K12" s="17"/>
    </row>
    <row r="13" spans="1:11" s="14" customFormat="1" ht="15" customHeight="1">
      <c r="A13" s="10">
        <v>10</v>
      </c>
      <c r="B13" s="11" t="s">
        <v>39</v>
      </c>
      <c r="C13" s="11" t="s">
        <v>42</v>
      </c>
      <c r="D13" s="11" t="s">
        <v>43</v>
      </c>
      <c r="E13" s="19" t="s">
        <v>9</v>
      </c>
      <c r="F13" s="12" t="s">
        <v>17</v>
      </c>
      <c r="G13" s="11">
        <v>100</v>
      </c>
      <c r="H13" s="13">
        <v>82</v>
      </c>
      <c r="I13" s="13">
        <f t="shared" si="0"/>
        <v>8200</v>
      </c>
      <c r="J13" s="16"/>
      <c r="K13" s="17"/>
    </row>
    <row r="14" spans="1:11" s="14" customFormat="1" ht="15" customHeight="1">
      <c r="A14" s="10">
        <v>11</v>
      </c>
      <c r="B14" s="11" t="s">
        <v>39</v>
      </c>
      <c r="C14" s="11" t="s">
        <v>44</v>
      </c>
      <c r="D14" s="11" t="s">
        <v>45</v>
      </c>
      <c r="E14" s="19" t="s">
        <v>9</v>
      </c>
      <c r="F14" s="12" t="s">
        <v>46</v>
      </c>
      <c r="G14" s="11">
        <v>63</v>
      </c>
      <c r="H14" s="13">
        <v>82</v>
      </c>
      <c r="I14" s="13">
        <f t="shared" si="0"/>
        <v>5166</v>
      </c>
      <c r="J14" s="16"/>
      <c r="K14" s="17"/>
    </row>
    <row r="15" spans="1:11" s="14" customFormat="1" ht="15" customHeight="1">
      <c r="A15" s="10">
        <v>12</v>
      </c>
      <c r="B15" s="11" t="s">
        <v>47</v>
      </c>
      <c r="C15" s="11" t="s">
        <v>48</v>
      </c>
      <c r="D15" s="11" t="s">
        <v>49</v>
      </c>
      <c r="E15" s="19" t="s">
        <v>9</v>
      </c>
      <c r="F15" s="12" t="s">
        <v>15</v>
      </c>
      <c r="G15" s="11">
        <v>15</v>
      </c>
      <c r="H15" s="13">
        <v>82</v>
      </c>
      <c r="I15" s="13">
        <f t="shared" si="0"/>
        <v>1230</v>
      </c>
      <c r="J15" s="16"/>
      <c r="K15" s="17"/>
    </row>
    <row r="16" spans="1:11" s="14" customFormat="1" ht="15" customHeight="1">
      <c r="A16" s="10">
        <v>13</v>
      </c>
      <c r="B16" s="11" t="s">
        <v>47</v>
      </c>
      <c r="C16" s="11" t="s">
        <v>50</v>
      </c>
      <c r="D16" s="11" t="s">
        <v>51</v>
      </c>
      <c r="E16" s="19" t="s">
        <v>9</v>
      </c>
      <c r="F16" s="12" t="s">
        <v>16</v>
      </c>
      <c r="G16" s="11">
        <v>31</v>
      </c>
      <c r="H16" s="13">
        <v>82</v>
      </c>
      <c r="I16" s="13">
        <f t="shared" si="0"/>
        <v>2542</v>
      </c>
      <c r="J16" s="16"/>
      <c r="K16" s="17"/>
    </row>
    <row r="17" spans="1:11" s="14" customFormat="1" ht="15" customHeight="1">
      <c r="A17" s="10">
        <v>14</v>
      </c>
      <c r="B17" s="11" t="s">
        <v>47</v>
      </c>
      <c r="C17" s="11" t="s">
        <v>52</v>
      </c>
      <c r="D17" s="11" t="s">
        <v>53</v>
      </c>
      <c r="E17" s="19" t="s">
        <v>9</v>
      </c>
      <c r="F17" s="12" t="s">
        <v>17</v>
      </c>
      <c r="G17" s="11">
        <v>3</v>
      </c>
      <c r="H17" s="13">
        <v>82</v>
      </c>
      <c r="I17" s="13">
        <f t="shared" si="0"/>
        <v>246</v>
      </c>
      <c r="J17" s="16"/>
      <c r="K17" s="17"/>
    </row>
    <row r="18" spans="1:11" s="14" customFormat="1" ht="15" customHeight="1">
      <c r="A18" s="33" t="s">
        <v>54</v>
      </c>
      <c r="B18" s="33"/>
      <c r="C18" s="33"/>
      <c r="D18" s="33"/>
      <c r="E18" s="33"/>
      <c r="F18" s="33"/>
      <c r="G18" s="33"/>
      <c r="H18" s="33"/>
      <c r="I18" s="20">
        <f>SUM(I4:I17)</f>
        <v>31570</v>
      </c>
      <c r="J18" s="16"/>
      <c r="K18" s="17"/>
    </row>
    <row r="19" spans="1:11" s="14" customFormat="1" ht="15" customHeight="1">
      <c r="A19" s="21"/>
      <c r="B19" s="22"/>
      <c r="C19" s="22"/>
      <c r="D19" s="22"/>
      <c r="E19" s="22"/>
      <c r="G19" s="8">
        <f>SUM(G4:G17)</f>
        <v>385</v>
      </c>
      <c r="H19" s="23"/>
      <c r="I19" s="23"/>
      <c r="J19" s="16"/>
      <c r="K19" s="17"/>
    </row>
    <row r="20" spans="1:11" s="2" customFormat="1" ht="32.25" customHeight="1">
      <c r="A20" s="26" t="s">
        <v>18</v>
      </c>
      <c r="B20" s="27"/>
      <c r="C20" s="27"/>
      <c r="D20" s="27"/>
      <c r="E20" s="27"/>
      <c r="F20" s="27"/>
      <c r="G20" s="27"/>
      <c r="H20" s="27"/>
      <c r="I20" s="28"/>
    </row>
    <row r="21" spans="1:11" s="2" customFormat="1" ht="65.25" customHeight="1">
      <c r="A21" s="29" t="s">
        <v>10</v>
      </c>
      <c r="B21" s="29"/>
      <c r="C21" s="29"/>
      <c r="D21" s="29"/>
      <c r="E21" s="29"/>
      <c r="F21" s="29"/>
      <c r="G21" s="29"/>
      <c r="H21" s="29"/>
      <c r="I21" s="29"/>
    </row>
    <row r="22" spans="1:11">
      <c r="G22" s="7"/>
    </row>
    <row r="24" spans="1:11">
      <c r="A24" s="3"/>
      <c r="B24"/>
    </row>
    <row r="25" spans="1:11" ht="15.75">
      <c r="A25" s="4"/>
      <c r="B25"/>
    </row>
    <row r="26" spans="1:11" ht="15.75">
      <c r="B26" s="5"/>
      <c r="C26" s="5"/>
    </row>
    <row r="27" spans="1:11" ht="15.75">
      <c r="B27" s="5"/>
      <c r="C27" s="5"/>
    </row>
    <row r="28" spans="1:11" ht="15.75">
      <c r="B28" s="5"/>
      <c r="C28" s="5"/>
    </row>
    <row r="29" spans="1:11" ht="15.75">
      <c r="B29" s="5"/>
      <c r="C29" s="5"/>
    </row>
    <row r="30" spans="1:11" ht="15.75">
      <c r="A30" s="5"/>
      <c r="B30"/>
    </row>
    <row r="31" spans="1:11" ht="15.75">
      <c r="A31" s="6"/>
      <c r="B31"/>
    </row>
    <row r="32" spans="1:11" ht="15.75">
      <c r="B32" s="5"/>
    </row>
    <row r="33" spans="1:2" ht="15.75">
      <c r="A33" s="4"/>
      <c r="B33"/>
    </row>
    <row r="34" spans="1:2" ht="15.75">
      <c r="B34" s="5"/>
    </row>
    <row r="35" spans="1:2" ht="15.75">
      <c r="A35" s="5"/>
      <c r="B35"/>
    </row>
  </sheetData>
  <sortState ref="B4:I30">
    <sortCondition ref="B4:B30"/>
    <sortCondition ref="C4:C30"/>
  </sortState>
  <mergeCells count="7">
    <mergeCell ref="G1:I1"/>
    <mergeCell ref="A1:F1"/>
    <mergeCell ref="A20:I20"/>
    <mergeCell ref="A21:I21"/>
    <mergeCell ref="G2:I2"/>
    <mergeCell ref="A2:F2"/>
    <mergeCell ref="A18:H18"/>
  </mergeCells>
  <pageMargins left="0.41" right="0.16" top="0.49" bottom="0.34" header="0.21" footer="0.18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ARATA</dc:creator>
  <cp:lastModifiedBy>ARATA</cp:lastModifiedBy>
  <cp:lastPrinted>2025-05-23T11:18:48Z</cp:lastPrinted>
  <dcterms:created xsi:type="dcterms:W3CDTF">2024-10-03T13:22:27Z</dcterms:created>
  <dcterms:modified xsi:type="dcterms:W3CDTF">2025-05-23T11:18:49Z</dcterms:modified>
</cp:coreProperties>
</file>