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10"/>
  <c r="J9"/>
  <c r="J4"/>
  <c r="J5"/>
  <c r="J6"/>
  <c r="J7"/>
  <c r="J8"/>
  <c r="H5"/>
  <c r="H6"/>
  <c r="H7"/>
  <c r="H8"/>
  <c r="H9"/>
  <c r="H4"/>
</calcChain>
</file>

<file path=xl/sharedStrings.xml><?xml version="1.0" encoding="utf-8"?>
<sst xmlns="http://schemas.openxmlformats.org/spreadsheetml/2006/main" count="47" uniqueCount="36">
  <si>
    <t>Invoice
PRAGATI LOGISTICS,SAMANTA SAHI KHUNTIA LANE,8984191006
GST :21AGHPB9356M1Z9</t>
  </si>
  <si>
    <t>DATE</t>
  </si>
  <si>
    <t>CASE</t>
  </si>
  <si>
    <t>RATE</t>
  </si>
  <si>
    <t>AMOUNT</t>
  </si>
  <si>
    <t>01/1/2025</t>
  </si>
  <si>
    <t>12427</t>
  </si>
  <si>
    <t>12501</t>
  </si>
  <si>
    <t>09/1/2025</t>
  </si>
  <si>
    <t>3952</t>
  </si>
  <si>
    <t>30/1/2025</t>
  </si>
  <si>
    <t>4215</t>
  </si>
  <si>
    <t>31/1/2025</t>
  </si>
  <si>
    <t>13721</t>
  </si>
  <si>
    <t>1513/495</t>
  </si>
  <si>
    <t>GST to be paid by Consignor under Reverse Charge Mechanism (RCM) as per GST</t>
  </si>
  <si>
    <t>Thanking you for your business.
PRAGATI LOGISTICS</t>
  </si>
  <si>
    <t>BH/10164</t>
  </si>
  <si>
    <t>BH/10178</t>
  </si>
  <si>
    <t>BH/10395</t>
  </si>
  <si>
    <t>BH/11071</t>
  </si>
  <si>
    <t>BH/11117</t>
  </si>
  <si>
    <t>BH/11152</t>
  </si>
  <si>
    <t>INV NO</t>
  </si>
  <si>
    <t>LR NO</t>
  </si>
  <si>
    <t>FROM</t>
  </si>
  <si>
    <t>TO</t>
  </si>
  <si>
    <t>KHURDA</t>
  </si>
  <si>
    <t>SUNDERGARH</t>
  </si>
  <si>
    <t>BBSR</t>
  </si>
  <si>
    <t>SL</t>
  </si>
  <si>
    <t xml:space="preserve">TO, 
CAPITAL ENTERPRISERS
Address:Kharvella nagar 87  Unit-3 BHUBANESWAR 751001,9776869989
GST No:21AAOPA1368F1Z6
</t>
  </si>
  <si>
    <t>(RUPEES ONE THOUSAND EIGHT HUNDRED TWENTY ONE ONLY)</t>
  </si>
  <si>
    <t>Bill Date:31/01/2025
Bill NO : 33493
TotalAmount:1821.00</t>
  </si>
  <si>
    <t xml:space="preserve">Declaration � Kindly verify and confirm before 02/20/2025 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</si>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</sst>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6</xdr:col>
      <xdr:colOff>171450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42875"/>
          <a:ext cx="34480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BILL/DECEMBER,%202024%20PL/CAPITAL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SUNDERGARH</v>
          </cell>
          <cell r="G4">
            <v>26</v>
          </cell>
          <cell r="H4">
            <v>27</v>
          </cell>
        </row>
        <row r="5">
          <cell r="F5" t="str">
            <v>SUNDERGARH</v>
          </cell>
          <cell r="G5">
            <v>1</v>
          </cell>
          <cell r="H5">
            <v>27</v>
          </cell>
        </row>
        <row r="6">
          <cell r="F6" t="str">
            <v>KHURDA</v>
          </cell>
          <cell r="G6">
            <v>28</v>
          </cell>
          <cell r="H6">
            <v>30</v>
          </cell>
        </row>
        <row r="7">
          <cell r="F7" t="str">
            <v>KHURDA</v>
          </cell>
          <cell r="G7">
            <v>1</v>
          </cell>
          <cell r="H7">
            <v>30</v>
          </cell>
        </row>
        <row r="8">
          <cell r="F8" t="str">
            <v>SUNDERGARH</v>
          </cell>
          <cell r="G8">
            <v>4</v>
          </cell>
          <cell r="H8">
            <v>27</v>
          </cell>
        </row>
        <row r="9">
          <cell r="F9" t="str">
            <v>KHURDA</v>
          </cell>
          <cell r="G9">
            <v>4</v>
          </cell>
          <cell r="H9">
            <v>30</v>
          </cell>
        </row>
        <row r="10">
          <cell r="F10" t="str">
            <v>SUNDERGARH</v>
          </cell>
          <cell r="G10">
            <v>1</v>
          </cell>
          <cell r="H10">
            <v>27</v>
          </cell>
        </row>
        <row r="11">
          <cell r="F11" t="str">
            <v>SORO</v>
          </cell>
          <cell r="G11">
            <v>3</v>
          </cell>
          <cell r="H11">
            <v>30</v>
          </cell>
        </row>
        <row r="12">
          <cell r="F12" t="str">
            <v>AGARPADA</v>
          </cell>
          <cell r="G12">
            <v>2</v>
          </cell>
          <cell r="H12">
            <v>30</v>
          </cell>
        </row>
        <row r="13">
          <cell r="F13" t="str">
            <v>BALASORE</v>
          </cell>
          <cell r="G13">
            <v>3</v>
          </cell>
          <cell r="H13">
            <v>30</v>
          </cell>
        </row>
        <row r="14">
          <cell r="F14" t="str">
            <v>SUNDERGARH</v>
          </cell>
          <cell r="G14">
            <v>2</v>
          </cell>
          <cell r="H14">
            <v>27</v>
          </cell>
        </row>
        <row r="15">
          <cell r="F15" t="str">
            <v>KHURDA</v>
          </cell>
          <cell r="G15">
            <v>5</v>
          </cell>
          <cell r="H15">
            <v>30</v>
          </cell>
        </row>
        <row r="16">
          <cell r="F16" t="str">
            <v>KHURDA</v>
          </cell>
          <cell r="G16">
            <v>3</v>
          </cell>
          <cell r="H16">
            <v>30</v>
          </cell>
        </row>
        <row r="17">
          <cell r="F17" t="str">
            <v>KHURDA</v>
          </cell>
          <cell r="G17">
            <v>1</v>
          </cell>
          <cell r="H17">
            <v>30</v>
          </cell>
        </row>
        <row r="18">
          <cell r="F18" t="str">
            <v>KHURDA</v>
          </cell>
          <cell r="G18">
            <v>32</v>
          </cell>
          <cell r="H18">
            <v>30</v>
          </cell>
        </row>
        <row r="19">
          <cell r="F19" t="str">
            <v>KHURDA</v>
          </cell>
          <cell r="G19">
            <v>2</v>
          </cell>
          <cell r="H19">
            <v>30</v>
          </cell>
        </row>
        <row r="20">
          <cell r="F20" t="str">
            <v>KHURDA</v>
          </cell>
          <cell r="G20">
            <v>1</v>
          </cell>
          <cell r="H20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R16" sqref="R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9.85546875" style="1" customWidth="1"/>
    <col min="5" max="5" width="6.42578125" style="1" bestFit="1" customWidth="1"/>
    <col min="6" max="6" width="13.28515625" style="1" bestFit="1" customWidth="1"/>
    <col min="7" max="7" width="8" style="1" customWidth="1"/>
    <col min="8" max="8" width="7.5703125" style="1" customWidth="1"/>
    <col min="9" max="9" width="8" style="1" customWidth="1"/>
    <col min="10" max="10" width="10" style="1" customWidth="1"/>
    <col min="11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8" t="s">
        <v>0</v>
      </c>
      <c r="I1" s="18"/>
      <c r="J1" s="18"/>
    </row>
    <row r="2" spans="1:13" ht="90" customHeight="1">
      <c r="A2" s="13" t="s">
        <v>31</v>
      </c>
      <c r="B2" s="14"/>
      <c r="C2" s="14"/>
      <c r="D2" s="14"/>
      <c r="E2" s="14"/>
      <c r="F2" s="14"/>
      <c r="G2" s="14"/>
      <c r="H2" s="11" t="s">
        <v>33</v>
      </c>
      <c r="I2" s="11"/>
      <c r="J2" s="11"/>
    </row>
    <row r="3" spans="1:13" s="6" customFormat="1" ht="15" customHeight="1">
      <c r="A3" s="8" t="s">
        <v>30</v>
      </c>
      <c r="B3" s="8" t="s">
        <v>1</v>
      </c>
      <c r="C3" s="8" t="s">
        <v>24</v>
      </c>
      <c r="D3" s="8" t="s">
        <v>23</v>
      </c>
      <c r="E3" s="8" t="s">
        <v>25</v>
      </c>
      <c r="F3" s="8" t="s">
        <v>26</v>
      </c>
      <c r="G3" s="8" t="s">
        <v>2</v>
      </c>
      <c r="H3" s="8" t="s">
        <v>3</v>
      </c>
      <c r="I3" s="8" t="s">
        <v>35</v>
      </c>
      <c r="J3" s="8" t="s">
        <v>4</v>
      </c>
      <c r="M3" s="10"/>
    </row>
    <row r="4" spans="1:13" ht="15" customHeight="1">
      <c r="A4" s="2">
        <v>1</v>
      </c>
      <c r="B4" s="2" t="s">
        <v>5</v>
      </c>
      <c r="C4" s="2" t="s">
        <v>17</v>
      </c>
      <c r="D4" s="2" t="s">
        <v>6</v>
      </c>
      <c r="E4" s="7" t="s">
        <v>29</v>
      </c>
      <c r="F4" s="2" t="s">
        <v>27</v>
      </c>
      <c r="G4" s="2">
        <v>13</v>
      </c>
      <c r="H4" s="3">
        <f>VLOOKUP(F4,[1]Invoice!$F$4:$H$20,3,FALSE)</f>
        <v>30</v>
      </c>
      <c r="I4" s="3">
        <v>20</v>
      </c>
      <c r="J4" s="3">
        <f>G4*H4+I4</f>
        <v>410</v>
      </c>
    </row>
    <row r="5" spans="1:13" ht="15" customHeight="1">
      <c r="A5" s="2">
        <v>2</v>
      </c>
      <c r="B5" s="2" t="s">
        <v>5</v>
      </c>
      <c r="C5" s="2" t="s">
        <v>18</v>
      </c>
      <c r="D5" s="2" t="s">
        <v>7</v>
      </c>
      <c r="E5" s="7" t="s">
        <v>29</v>
      </c>
      <c r="F5" s="2" t="s">
        <v>28</v>
      </c>
      <c r="G5" s="2">
        <v>17</v>
      </c>
      <c r="H5" s="3">
        <f>VLOOKUP(F5,[1]Invoice!$F$4:$H$20,3,FALSE)</f>
        <v>27</v>
      </c>
      <c r="I5" s="3">
        <v>20</v>
      </c>
      <c r="J5" s="3">
        <f t="shared" ref="J5:J8" si="0">G5*H5+I5</f>
        <v>479</v>
      </c>
    </row>
    <row r="6" spans="1:13" ht="15" customHeight="1">
      <c r="A6" s="2">
        <v>3</v>
      </c>
      <c r="B6" s="2" t="s">
        <v>8</v>
      </c>
      <c r="C6" s="2" t="s">
        <v>19</v>
      </c>
      <c r="D6" s="2" t="s">
        <v>9</v>
      </c>
      <c r="E6" s="7" t="s">
        <v>29</v>
      </c>
      <c r="F6" s="2" t="s">
        <v>28</v>
      </c>
      <c r="G6" s="2">
        <v>2</v>
      </c>
      <c r="H6" s="3">
        <f>VLOOKUP(F6,[1]Invoice!$F$4:$H$20,3,FALSE)</f>
        <v>27</v>
      </c>
      <c r="I6" s="3">
        <v>20</v>
      </c>
      <c r="J6" s="3">
        <f t="shared" si="0"/>
        <v>74</v>
      </c>
    </row>
    <row r="7" spans="1:13" ht="15" customHeight="1">
      <c r="A7" s="2">
        <v>5</v>
      </c>
      <c r="B7" s="2" t="s">
        <v>10</v>
      </c>
      <c r="C7" s="2" t="s">
        <v>20</v>
      </c>
      <c r="D7" s="2" t="s">
        <v>11</v>
      </c>
      <c r="E7" s="7" t="s">
        <v>29</v>
      </c>
      <c r="F7" s="2" t="s">
        <v>27</v>
      </c>
      <c r="G7" s="2">
        <v>4</v>
      </c>
      <c r="H7" s="3">
        <f>VLOOKUP(F7,[1]Invoice!$F$4:$H$20,3,FALSE)</f>
        <v>30</v>
      </c>
      <c r="I7" s="3">
        <v>20</v>
      </c>
      <c r="J7" s="3">
        <f t="shared" si="0"/>
        <v>140</v>
      </c>
    </row>
    <row r="8" spans="1:13" ht="15" customHeight="1">
      <c r="A8" s="2">
        <v>6</v>
      </c>
      <c r="B8" s="2" t="s">
        <v>12</v>
      </c>
      <c r="C8" s="2" t="s">
        <v>21</v>
      </c>
      <c r="D8" s="2" t="s">
        <v>13</v>
      </c>
      <c r="E8" s="7" t="s">
        <v>29</v>
      </c>
      <c r="F8" s="2" t="s">
        <v>28</v>
      </c>
      <c r="G8" s="2">
        <v>24</v>
      </c>
      <c r="H8" s="3">
        <f>VLOOKUP(F8,[1]Invoice!$F$4:$H$20,3,FALSE)</f>
        <v>27</v>
      </c>
      <c r="I8" s="3">
        <v>20</v>
      </c>
      <c r="J8" s="3">
        <f t="shared" si="0"/>
        <v>668</v>
      </c>
    </row>
    <row r="9" spans="1:13" ht="15" customHeight="1">
      <c r="A9" s="2">
        <v>7</v>
      </c>
      <c r="B9" s="2" t="s">
        <v>12</v>
      </c>
      <c r="C9" s="2" t="s">
        <v>22</v>
      </c>
      <c r="D9" s="2" t="s">
        <v>14</v>
      </c>
      <c r="E9" s="7" t="s">
        <v>29</v>
      </c>
      <c r="F9" s="2" t="s">
        <v>27</v>
      </c>
      <c r="G9" s="2">
        <v>1</v>
      </c>
      <c r="H9" s="3">
        <f>VLOOKUP(F9,[1]Invoice!$F$4:$H$20,3,FALSE)</f>
        <v>30</v>
      </c>
      <c r="I9" s="3">
        <v>20</v>
      </c>
      <c r="J9" s="3">
        <f>G9*H9+I9</f>
        <v>50</v>
      </c>
    </row>
    <row r="10" spans="1:13" ht="15" customHeight="1">
      <c r="A10" s="15" t="s">
        <v>32</v>
      </c>
      <c r="B10" s="16"/>
      <c r="C10" s="16"/>
      <c r="D10" s="16"/>
      <c r="E10" s="16"/>
      <c r="F10" s="16"/>
      <c r="G10" s="16"/>
      <c r="H10" s="16"/>
      <c r="I10" s="17"/>
      <c r="J10" s="9">
        <f>SUM(J4:J9)</f>
        <v>1821</v>
      </c>
    </row>
    <row r="11" spans="1:13" s="5" customFormat="1" ht="15" customHeight="1">
      <c r="A11" s="21" t="s">
        <v>15</v>
      </c>
      <c r="B11" s="22"/>
      <c r="C11" s="22"/>
      <c r="D11" s="22"/>
      <c r="E11" s="22"/>
      <c r="F11" s="22"/>
      <c r="G11" s="22"/>
      <c r="H11" s="22"/>
      <c r="I11" s="22"/>
      <c r="J11" s="23"/>
    </row>
    <row r="12" spans="1:13" s="5" customFormat="1" ht="15" customHeight="1">
      <c r="A12" s="21" t="s">
        <v>34</v>
      </c>
      <c r="B12" s="22"/>
      <c r="C12" s="22"/>
      <c r="D12" s="22"/>
      <c r="E12" s="22"/>
      <c r="F12" s="22"/>
      <c r="G12" s="22"/>
      <c r="H12" s="22"/>
      <c r="I12" s="22"/>
      <c r="J12" s="23"/>
    </row>
    <row r="13" spans="1:13" s="5" customFormat="1" ht="15" customHeight="1">
      <c r="A13" s="12" t="s">
        <v>16</v>
      </c>
      <c r="B13" s="12"/>
      <c r="C13" s="12"/>
      <c r="D13" s="12"/>
      <c r="E13" s="12"/>
      <c r="F13" s="12"/>
      <c r="G13" s="12"/>
      <c r="H13" s="12"/>
      <c r="I13" s="12"/>
      <c r="J13" s="4"/>
    </row>
    <row r="14" spans="1:13" s="19" customFormat="1">
      <c r="G14" s="20">
        <f>SUM(G4:G9)</f>
        <v>61</v>
      </c>
    </row>
    <row r="15" spans="1:13" s="5" customFormat="1"/>
  </sheetData>
  <mergeCells count="8">
    <mergeCell ref="A13:I13"/>
    <mergeCell ref="A1:G1"/>
    <mergeCell ref="A2:G2"/>
    <mergeCell ref="A10:I10"/>
    <mergeCell ref="H1:J1"/>
    <mergeCell ref="H2:J2"/>
    <mergeCell ref="A11:J11"/>
    <mergeCell ref="A12:J12"/>
  </mergeCells>
  <conditionalFormatting sqref="C3:C10 C13:C1048576">
    <cfRule type="duplicateValues" dxfId="2" priority="4"/>
  </conditionalFormatting>
  <conditionalFormatting sqref="C3">
    <cfRule type="duplicateValues" dxfId="1" priority="3"/>
  </conditionalFormatting>
  <conditionalFormatting sqref="C1:C10 C13:C1048576">
    <cfRule type="duplicateValues" dxfId="0" priority="1"/>
  </conditionalFormatting>
  <pageMargins left="0.49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2025-02-19T08:50:06Z</cp:lastPrinted>
  <dcterms:created xsi:type="dcterms:W3CDTF">2025-02-07T04:55:19Z</dcterms:created>
  <dcterms:modified xsi:type="dcterms:W3CDTF">2025-02-19T08:50:17Z</dcterms:modified>
</cp:coreProperties>
</file>