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570" windowWidth="15975" windowHeight="5325"/>
  </bookViews>
  <sheets>
    <sheet name="Invoice" sheetId="1" r:id="rId1"/>
  </sheets>
  <externalReferences>
    <externalReference r:id="rId2"/>
  </externalReferences>
  <definedNames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I10" i="1"/>
  <c r="H10"/>
  <c r="K10" s="1"/>
  <c r="I9"/>
  <c r="K9" s="1"/>
  <c r="I8"/>
  <c r="H8"/>
  <c r="I7"/>
  <c r="K7" s="1"/>
  <c r="I6"/>
  <c r="K6" s="1"/>
  <c r="I5"/>
  <c r="H5"/>
  <c r="A5"/>
  <c r="A6" s="1"/>
  <c r="A7" s="1"/>
  <c r="A8" s="1"/>
  <c r="A9" s="1"/>
  <c r="A10" s="1"/>
  <c r="I4"/>
  <c r="H4"/>
  <c r="G12"/>
  <c r="K4" l="1"/>
  <c r="K8"/>
  <c r="K5"/>
  <c r="K11" l="1"/>
</calcChain>
</file>

<file path=xl/sharedStrings.xml><?xml version="1.0" encoding="utf-8"?>
<sst xmlns="http://schemas.openxmlformats.org/spreadsheetml/2006/main" count="60" uniqueCount="48">
  <si>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</si>
  <si>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</si>
  <si>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</si>
  <si>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</si>
  <si>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</si>
  <si>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</si>
  <si>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</si>
  <si>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</si>
  <si>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</si>
  <si>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</si>
  <si>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DD.CH.</t>
  </si>
  <si>
    <t>DP.CH.</t>
  </si>
  <si>
    <t>AMT.</t>
  </si>
  <si>
    <t>CTC</t>
  </si>
  <si>
    <t>SAMBALPUR</t>
  </si>
  <si>
    <t>SAMBALPUR TRADERS</t>
  </si>
  <si>
    <t>PARTY NAME</t>
  </si>
  <si>
    <t xml:space="preserve">
BKW GEARS
Address:PALAMANDAP NEAR SHEETAL HOTEL 
BADAMBADI CUTTACK,753012
GST No: 21FPWPP0522N1ZG
</t>
  </si>
  <si>
    <t>JHARSUGUDA</t>
  </si>
  <si>
    <t>JAJPUR ROAD</t>
  </si>
  <si>
    <t>Kindly, verify &amp; confirm within 7 days, else GST will be filed by 20th SEPT, 2024.
GST to be paid by Consignor under Reverse Charge Mechanism(RCM) as per GST.</t>
  </si>
  <si>
    <t>09/8/2024</t>
  </si>
  <si>
    <t>BKW/456</t>
  </si>
  <si>
    <t>2408</t>
  </si>
  <si>
    <t xml:space="preserve">TAUFIQUE ALAM </t>
  </si>
  <si>
    <t>BKW/457</t>
  </si>
  <si>
    <t>10/8/2024</t>
  </si>
  <si>
    <t>BKW/455</t>
  </si>
  <si>
    <t>20</t>
  </si>
  <si>
    <t>KHURDA</t>
  </si>
  <si>
    <t>MAA MANGALA BIKE PAINT</t>
  </si>
  <si>
    <t>20/8/2024</t>
  </si>
  <si>
    <t>BKW/458</t>
  </si>
  <si>
    <t>BHADRAK</t>
  </si>
  <si>
    <t xml:space="preserve">ANIL BULLET CORNER </t>
  </si>
  <si>
    <t>23/8/2024</t>
  </si>
  <si>
    <t>BKW/459</t>
  </si>
  <si>
    <t>4144,4240</t>
  </si>
  <si>
    <t xml:space="preserve">S R ENTERPRISES </t>
  </si>
  <si>
    <t>24/8/2024</t>
  </si>
  <si>
    <t>BKW/461</t>
  </si>
  <si>
    <t>2408,41</t>
  </si>
  <si>
    <t xml:space="preserve">SEKH SAMIR BUX </t>
  </si>
  <si>
    <t>26/8/2024</t>
  </si>
  <si>
    <t>BKW/462</t>
  </si>
  <si>
    <t>2408/45</t>
  </si>
  <si>
    <t>(RUPEES THREE THOUSAND TWO HUNDRED SIXTY ONLY)</t>
  </si>
  <si>
    <t xml:space="preserve">Bill Date: 31/08/2024
Bill NO :  18434
Total Amount: 3260.00
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</si>
</sst>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5">
    <xf numFmtId="0" fontId="0" fillId="0" borderId="0" xfId="0" applyNumberFormat="1" applyFont="1"/>
    <xf numFmtId="0" fontId="1" fillId="2" borderId="0" xfId="0" applyNumberFormat="1" applyFont="1" applyFill="1" applyAlignment="1">
      <alignment wrapText="1"/>
    </xf>
    <xf numFmtId="0" fontId="2" fillId="2" borderId="0" xfId="0" applyNumberFormat="1" applyFont="1" applyFill="1" applyAlignment="1">
      <alignment wrapText="1"/>
    </xf>
    <xf numFmtId="2" fontId="2" fillId="2" borderId="0" xfId="0" applyNumberFormat="1" applyFont="1" applyFill="1" applyAlignment="1">
      <alignment wrapText="1"/>
    </xf>
    <xf numFmtId="0" fontId="1" fillId="2" borderId="8" xfId="0" applyNumberFormat="1" applyFont="1" applyFill="1" applyBorder="1" applyAlignment="1">
      <alignment vertical="center" wrapText="1"/>
    </xf>
    <xf numFmtId="0" fontId="1" fillId="2" borderId="9" xfId="0" applyNumberFormat="1" applyFont="1" applyFill="1" applyBorder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3" fillId="0" borderId="1" xfId="0" applyNumberFormat="1" applyFont="1" applyBorder="1"/>
    <xf numFmtId="0" fontId="0" fillId="0" borderId="2" xfId="0" applyNumberFormat="1" applyFont="1" applyBorder="1"/>
    <xf numFmtId="0" fontId="4" fillId="0" borderId="0" xfId="0" applyNumberFormat="1" applyFont="1"/>
    <xf numFmtId="2" fontId="2" fillId="0" borderId="2" xfId="0" applyNumberFormat="1" applyFont="1" applyFill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0" fontId="0" fillId="0" borderId="19" xfId="0" applyNumberFormat="1" applyFont="1" applyBorder="1" applyAlignment="1">
      <alignment horizontal="center"/>
    </xf>
    <xf numFmtId="2" fontId="0" fillId="0" borderId="20" xfId="0" applyNumberFormat="1" applyFont="1" applyBorder="1"/>
    <xf numFmtId="2" fontId="4" fillId="0" borderId="24" xfId="0" applyNumberFormat="1" applyFont="1" applyBorder="1"/>
    <xf numFmtId="0" fontId="2" fillId="2" borderId="8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vertical="center" wrapText="1"/>
    </xf>
    <xf numFmtId="0" fontId="2" fillId="2" borderId="14" xfId="0" applyNumberFormat="1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wrapText="1"/>
    </xf>
    <xf numFmtId="0" fontId="2" fillId="2" borderId="4" xfId="0" applyNumberFormat="1" applyFont="1" applyFill="1" applyBorder="1" applyAlignment="1">
      <alignment wrapText="1"/>
    </xf>
    <xf numFmtId="0" fontId="2" fillId="2" borderId="13" xfId="0" applyNumberFormat="1" applyFont="1" applyFill="1" applyBorder="1" applyAlignment="1">
      <alignment wrapText="1"/>
    </xf>
    <xf numFmtId="2" fontId="2" fillId="2" borderId="12" xfId="0" applyNumberFormat="1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horizontal="left" vertical="center" wrapText="1"/>
    </xf>
    <xf numFmtId="2" fontId="2" fillId="2" borderId="11" xfId="0" applyNumberFormat="1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left" wrapText="1"/>
    </xf>
    <xf numFmtId="2" fontId="2" fillId="2" borderId="7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Border="1"/>
    <xf numFmtId="0" fontId="2" fillId="0" borderId="25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2" fontId="2" fillId="0" borderId="27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3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4" fillId="0" borderId="21" xfId="0" applyNumberFormat="1" applyFont="1" applyBorder="1" applyAlignment="1">
      <alignment horizontal="right"/>
    </xf>
    <xf numFmtId="0" fontId="4" fillId="0" borderId="22" xfId="0" applyNumberFormat="1" applyFont="1" applyBorder="1" applyAlignment="1">
      <alignment horizontal="right"/>
    </xf>
    <xf numFmtId="0" fontId="4" fillId="0" borderId="23" xfId="0" applyNumberFormat="1" applyFont="1" applyBorder="1" applyAlignment="1">
      <alignment horizontal="right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</xdr:rowOff>
    </xdr:from>
    <xdr:to>
      <xdr:col>6</xdr:col>
      <xdr:colOff>333375</xdr:colOff>
      <xdr:row>0</xdr:row>
      <xdr:rowOff>790575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"/>
          <a:ext cx="4124325" cy="7905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JULY,%202024%20PL/BKW_GEAR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ANGUL</v>
          </cell>
          <cell r="G4">
            <v>4</v>
          </cell>
          <cell r="H4">
            <v>140</v>
          </cell>
        </row>
        <row r="5">
          <cell r="F5" t="str">
            <v>SAMBALPUR</v>
          </cell>
          <cell r="G5">
            <v>3</v>
          </cell>
          <cell r="H5">
            <v>330</v>
          </cell>
        </row>
        <row r="6">
          <cell r="F6" t="str">
            <v>JHARSUGUDA</v>
          </cell>
          <cell r="G6">
            <v>1</v>
          </cell>
          <cell r="H6">
            <v>330</v>
          </cell>
        </row>
        <row r="7">
          <cell r="F7" t="str">
            <v>JHARSUGUDA</v>
          </cell>
          <cell r="G7">
            <v>1</v>
          </cell>
          <cell r="H7">
            <v>330</v>
          </cell>
        </row>
        <row r="8">
          <cell r="F8" t="str">
            <v>BALASORE</v>
          </cell>
          <cell r="G8">
            <v>2</v>
          </cell>
          <cell r="H8">
            <v>210</v>
          </cell>
        </row>
        <row r="9">
          <cell r="F9" t="str">
            <v>JAJPUR ROAD</v>
          </cell>
          <cell r="G9">
            <v>1</v>
          </cell>
          <cell r="H9">
            <v>140</v>
          </cell>
        </row>
        <row r="10">
          <cell r="F10" t="str">
            <v>RAJGANGPUR</v>
          </cell>
          <cell r="G10">
            <v>1</v>
          </cell>
          <cell r="H10">
            <v>400</v>
          </cell>
        </row>
        <row r="11">
          <cell r="F11" t="str">
            <v>SAMBALPUR</v>
          </cell>
          <cell r="G11">
            <v>5</v>
          </cell>
          <cell r="H11">
            <v>330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"/>
  <sheetViews>
    <sheetView tabSelected="1" workbookViewId="0">
      <selection activeCell="O13" sqref="O13"/>
    </sheetView>
  </sheetViews>
  <sheetFormatPr defaultRowHeight="15"/>
  <cols>
    <col min="1" max="1" width="4" style="1" customWidth="1"/>
    <col min="2" max="2" width="9.7109375" style="1" bestFit="1" customWidth="1"/>
    <col min="3" max="3" width="9" style="1" bestFit="1" customWidth="1"/>
    <col min="4" max="4" width="10.7109375" style="1" bestFit="1" customWidth="1"/>
    <col min="5" max="5" width="6.42578125" style="1" bestFit="1" customWidth="1"/>
    <col min="6" max="6" width="17.85546875" style="1" bestFit="1" customWidth="1"/>
    <col min="7" max="7" width="6.42578125" style="1" customWidth="1"/>
    <col min="8" max="8" width="7.140625" style="1" customWidth="1"/>
    <col min="9" max="9" width="7.140625" style="1" bestFit="1" customWidth="1"/>
    <col min="10" max="10" width="7" style="1" bestFit="1" customWidth="1"/>
    <col min="11" max="11" width="9.42578125" style="1" customWidth="1"/>
    <col min="12" max="12" width="25.5703125" style="1" bestFit="1" customWidth="1"/>
    <col min="13" max="16384" width="9.140625" style="1"/>
  </cols>
  <sheetData>
    <row r="1" spans="1:16" ht="69.75" customHeight="1" thickBot="1">
      <c r="A1" s="4"/>
      <c r="B1" s="5"/>
      <c r="C1" s="5"/>
      <c r="D1" s="5"/>
      <c r="E1" s="5"/>
      <c r="F1" s="5"/>
      <c r="G1" s="5"/>
      <c r="H1" s="24" t="s">
        <v>0</v>
      </c>
      <c r="I1" s="25"/>
      <c r="J1" s="25"/>
      <c r="K1" s="26"/>
    </row>
    <row r="2" spans="1:16" ht="82.5" customHeight="1" thickBot="1">
      <c r="A2" s="29" t="s">
        <v>17</v>
      </c>
      <c r="B2" s="30"/>
      <c r="C2" s="30"/>
      <c r="D2" s="30"/>
      <c r="E2" s="30"/>
      <c r="F2" s="30"/>
      <c r="G2" s="31"/>
      <c r="H2" s="27" t="s">
        <v>47</v>
      </c>
      <c r="I2" s="27"/>
      <c r="J2" s="27"/>
      <c r="K2" s="28"/>
    </row>
    <row r="3" spans="1:16" s="2" customFormat="1" ht="15" customHeight="1" thickBot="1">
      <c r="A3" s="33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5" t="s">
        <v>9</v>
      </c>
      <c r="I3" s="35" t="s">
        <v>10</v>
      </c>
      <c r="J3" s="35" t="s">
        <v>11</v>
      </c>
      <c r="K3" s="36" t="s">
        <v>12</v>
      </c>
      <c r="L3" s="13" t="s">
        <v>16</v>
      </c>
    </row>
    <row r="4" spans="1:16" s="2" customFormat="1" ht="15" customHeight="1">
      <c r="A4" s="37">
        <v>1</v>
      </c>
      <c r="B4" s="38" t="s">
        <v>21</v>
      </c>
      <c r="C4" s="38" t="s">
        <v>22</v>
      </c>
      <c r="D4" s="38" t="s">
        <v>23</v>
      </c>
      <c r="E4" s="39" t="s">
        <v>13</v>
      </c>
      <c r="F4" s="38" t="s">
        <v>18</v>
      </c>
      <c r="G4" s="38">
        <v>1</v>
      </c>
      <c r="H4" s="40">
        <f>VLOOKUP(F4,[1]Invoice!$F$4:$H$11,3,FALSE)</f>
        <v>330</v>
      </c>
      <c r="I4" s="40">
        <f>G4*25</f>
        <v>25</v>
      </c>
      <c r="J4" s="40">
        <v>0</v>
      </c>
      <c r="K4" s="41">
        <f>G4*H4+I4+J4</f>
        <v>355</v>
      </c>
      <c r="L4" s="32" t="s">
        <v>24</v>
      </c>
    </row>
    <row r="5" spans="1:16" s="2" customFormat="1" ht="15" customHeight="1">
      <c r="A5" s="15">
        <f>A4+1</f>
        <v>2</v>
      </c>
      <c r="B5" s="6" t="s">
        <v>21</v>
      </c>
      <c r="C5" s="6" t="s">
        <v>25</v>
      </c>
      <c r="D5" s="6" t="s">
        <v>23</v>
      </c>
      <c r="E5" s="10" t="s">
        <v>13</v>
      </c>
      <c r="F5" s="6" t="s">
        <v>14</v>
      </c>
      <c r="G5" s="6">
        <v>3</v>
      </c>
      <c r="H5" s="7">
        <f>VLOOKUP(F5,[1]Invoice!$F$4:$H$11,3,FALSE)</f>
        <v>330</v>
      </c>
      <c r="I5" s="7">
        <f t="shared" ref="I5:I10" si="0">G5*25</f>
        <v>75</v>
      </c>
      <c r="J5" s="7">
        <v>0</v>
      </c>
      <c r="K5" s="16">
        <f t="shared" ref="K5:K10" si="1">G5*H5+I5+J5</f>
        <v>1065</v>
      </c>
      <c r="L5" s="11" t="s">
        <v>15</v>
      </c>
    </row>
    <row r="6" spans="1:16" s="2" customFormat="1" ht="15" customHeight="1">
      <c r="A6" s="15">
        <f t="shared" ref="A6:A10" si="2">A5+1</f>
        <v>3</v>
      </c>
      <c r="B6" s="6" t="s">
        <v>26</v>
      </c>
      <c r="C6" s="6" t="s">
        <v>27</v>
      </c>
      <c r="D6" s="6" t="s">
        <v>28</v>
      </c>
      <c r="E6" s="10" t="s">
        <v>13</v>
      </c>
      <c r="F6" s="6" t="s">
        <v>29</v>
      </c>
      <c r="G6" s="6">
        <v>3</v>
      </c>
      <c r="H6" s="7">
        <v>140</v>
      </c>
      <c r="I6" s="7">
        <f t="shared" si="0"/>
        <v>75</v>
      </c>
      <c r="J6" s="7">
        <v>0</v>
      </c>
      <c r="K6" s="16">
        <f t="shared" si="1"/>
        <v>495</v>
      </c>
      <c r="L6" s="11" t="s">
        <v>30</v>
      </c>
    </row>
    <row r="7" spans="1:16" s="2" customFormat="1" ht="15" customHeight="1">
      <c r="A7" s="15">
        <f t="shared" si="2"/>
        <v>4</v>
      </c>
      <c r="B7" s="6" t="s">
        <v>31</v>
      </c>
      <c r="C7" s="6" t="s">
        <v>32</v>
      </c>
      <c r="D7" s="6" t="s">
        <v>23</v>
      </c>
      <c r="E7" s="10" t="s">
        <v>13</v>
      </c>
      <c r="F7" s="6" t="s">
        <v>33</v>
      </c>
      <c r="G7" s="6">
        <v>4</v>
      </c>
      <c r="H7" s="7">
        <v>140</v>
      </c>
      <c r="I7" s="7">
        <f t="shared" si="0"/>
        <v>100</v>
      </c>
      <c r="J7" s="7">
        <v>0</v>
      </c>
      <c r="K7" s="16">
        <f t="shared" si="1"/>
        <v>660</v>
      </c>
      <c r="L7" s="32" t="s">
        <v>34</v>
      </c>
    </row>
    <row r="8" spans="1:16" s="2" customFormat="1" ht="15" customHeight="1">
      <c r="A8" s="15">
        <f t="shared" si="2"/>
        <v>5</v>
      </c>
      <c r="B8" s="6" t="s">
        <v>35</v>
      </c>
      <c r="C8" s="6" t="s">
        <v>36</v>
      </c>
      <c r="D8" s="6" t="s">
        <v>37</v>
      </c>
      <c r="E8" s="10" t="s">
        <v>13</v>
      </c>
      <c r="F8" s="6" t="s">
        <v>19</v>
      </c>
      <c r="G8" s="6">
        <v>1</v>
      </c>
      <c r="H8" s="7">
        <f>VLOOKUP(F8,[1]Invoice!$F$4:$H$11,3,FALSE)</f>
        <v>140</v>
      </c>
      <c r="I8" s="7">
        <f t="shared" si="0"/>
        <v>25</v>
      </c>
      <c r="J8" s="7">
        <v>0</v>
      </c>
      <c r="K8" s="16">
        <f t="shared" si="1"/>
        <v>165</v>
      </c>
      <c r="L8" s="32" t="s">
        <v>38</v>
      </c>
    </row>
    <row r="9" spans="1:16" s="2" customFormat="1" ht="15" customHeight="1">
      <c r="A9" s="15">
        <f t="shared" si="2"/>
        <v>6</v>
      </c>
      <c r="B9" s="6" t="s">
        <v>39</v>
      </c>
      <c r="C9" s="6" t="s">
        <v>40</v>
      </c>
      <c r="D9" s="6" t="s">
        <v>41</v>
      </c>
      <c r="E9" s="10" t="s">
        <v>13</v>
      </c>
      <c r="F9" s="6" t="s">
        <v>29</v>
      </c>
      <c r="G9" s="6">
        <v>1</v>
      </c>
      <c r="H9" s="7">
        <v>140</v>
      </c>
      <c r="I9" s="7">
        <f t="shared" si="0"/>
        <v>25</v>
      </c>
      <c r="J9" s="7">
        <v>0</v>
      </c>
      <c r="K9" s="16">
        <f t="shared" si="1"/>
        <v>165</v>
      </c>
      <c r="L9" s="32" t="s">
        <v>42</v>
      </c>
    </row>
    <row r="10" spans="1:16" s="2" customFormat="1" ht="15" customHeight="1">
      <c r="A10" s="15">
        <f t="shared" si="2"/>
        <v>7</v>
      </c>
      <c r="B10" s="6" t="s">
        <v>43</v>
      </c>
      <c r="C10" s="6" t="s">
        <v>44</v>
      </c>
      <c r="D10" s="6" t="s">
        <v>45</v>
      </c>
      <c r="E10" s="10" t="s">
        <v>13</v>
      </c>
      <c r="F10" s="6" t="s">
        <v>18</v>
      </c>
      <c r="G10" s="6">
        <v>1</v>
      </c>
      <c r="H10" s="7">
        <f>VLOOKUP(F10,[1]Invoice!$F$4:$H$11,3,FALSE)</f>
        <v>330</v>
      </c>
      <c r="I10" s="7">
        <f t="shared" si="0"/>
        <v>25</v>
      </c>
      <c r="J10" s="7">
        <v>0</v>
      </c>
      <c r="K10" s="16">
        <f t="shared" si="1"/>
        <v>355</v>
      </c>
      <c r="L10" s="32" t="s">
        <v>24</v>
      </c>
    </row>
    <row r="11" spans="1:16" s="2" customFormat="1" ht="15" customHeight="1" thickBot="1">
      <c r="A11" s="42" t="s">
        <v>46</v>
      </c>
      <c r="B11" s="43"/>
      <c r="C11" s="43"/>
      <c r="D11" s="43"/>
      <c r="E11" s="43"/>
      <c r="F11" s="43"/>
      <c r="G11" s="43"/>
      <c r="H11" s="43"/>
      <c r="I11" s="43"/>
      <c r="J11" s="44"/>
      <c r="K11" s="17">
        <f>SUM(K4:K10)</f>
        <v>3260</v>
      </c>
      <c r="L11" s="12"/>
    </row>
    <row r="12" spans="1:16" s="2" customFormat="1" ht="15" customHeight="1" thickBot="1">
      <c r="A12" s="8"/>
      <c r="B12"/>
      <c r="C12"/>
      <c r="D12"/>
      <c r="E12"/>
      <c r="F12"/>
      <c r="G12" s="14">
        <f>SUM(G4:G11)</f>
        <v>14</v>
      </c>
      <c r="H12" s="9"/>
      <c r="I12" s="9"/>
      <c r="J12" s="9"/>
      <c r="K12" s="9"/>
      <c r="L12"/>
    </row>
    <row r="13" spans="1:16" s="2" customFormat="1" ht="34.5" customHeight="1" thickBot="1">
      <c r="A13" s="18" t="s">
        <v>20</v>
      </c>
      <c r="B13" s="19"/>
      <c r="C13" s="19"/>
      <c r="D13" s="19"/>
      <c r="E13" s="19"/>
      <c r="F13" s="19"/>
      <c r="G13" s="19"/>
      <c r="H13" s="19"/>
      <c r="I13" s="19"/>
      <c r="J13" s="19"/>
      <c r="K13" s="20"/>
    </row>
    <row r="14" spans="1:16" s="2" customFormat="1" ht="30" customHeight="1" thickBot="1">
      <c r="A14" s="21" t="s">
        <v>1</v>
      </c>
      <c r="B14" s="22"/>
      <c r="C14" s="22"/>
      <c r="D14" s="22"/>
      <c r="E14" s="22"/>
      <c r="F14" s="22"/>
      <c r="G14" s="22"/>
      <c r="H14" s="22"/>
      <c r="I14" s="22"/>
      <c r="J14" s="22"/>
      <c r="K14" s="23"/>
      <c r="N14" s="3"/>
      <c r="P14" s="3"/>
    </row>
  </sheetData>
  <mergeCells count="6">
    <mergeCell ref="A13:K13"/>
    <mergeCell ref="A14:K14"/>
    <mergeCell ref="H1:K1"/>
    <mergeCell ref="H2:K2"/>
    <mergeCell ref="A2:G2"/>
    <mergeCell ref="A11:J11"/>
  </mergeCells>
  <pageMargins left="0.31496062992125984" right="0.15748031496062992" top="0.55118110236220474" bottom="0.6692913385826772" header="0.55118110236220474" footer="0.35433070866141736"/>
  <pageSetup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2024-08-09T12:13:53Z</cp:lastPrinted>
  <dcterms:created xsi:type="dcterms:W3CDTF">2023-09-15T14:53:57Z</dcterms:created>
  <dcterms:modified xsi:type="dcterms:W3CDTF">2024-09-12T13:58:42Z</dcterms:modified>
</cp:coreProperties>
</file>