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95" windowWidth="20730" windowHeight="9405"/>
  </bookViews>
  <sheets>
    <sheet name="Consignment" sheetId="1" r:id="rId1"/>
  </sheets>
  <calcPr calcId="144525"/>
</workbook>
</file>

<file path=xl/calcChain.xml><?xml version="1.0" encoding="utf-8"?>
<calcChain xmlns="http://schemas.openxmlformats.org/spreadsheetml/2006/main">
  <c r="G16" i="1" l="1"/>
  <c r="J14" i="1"/>
  <c r="J13" i="1"/>
  <c r="I12" i="1"/>
  <c r="J12" i="1" s="1"/>
  <c r="J11" i="1"/>
  <c r="I10" i="1"/>
  <c r="J10" i="1" s="1"/>
  <c r="I9" i="1"/>
  <c r="J9" i="1" s="1"/>
  <c r="J8" i="1"/>
  <c r="J7" i="1"/>
  <c r="I6" i="1"/>
  <c r="J6" i="1" s="1"/>
  <c r="J5" i="1"/>
  <c r="J15" i="1" l="1"/>
</calcChain>
</file>

<file path=xl/sharedStrings.xml><?xml version="1.0" encoding="utf-8"?>
<sst xmlns="http://schemas.openxmlformats.org/spreadsheetml/2006/main" count="66" uniqueCount="51">
  <si>
    <t>GUDIA KATENI</t>
  </si>
  <si>
    <t>BOUDH</t>
  </si>
  <si>
    <t>NUAPATNA</t>
  </si>
  <si>
    <t>RAIRANGPUR</t>
  </si>
  <si>
    <t>DATE</t>
  </si>
  <si>
    <t>FROM</t>
  </si>
  <si>
    <t>CASE</t>
  </si>
  <si>
    <t>RATE</t>
  </si>
  <si>
    <t>AMT.</t>
  </si>
  <si>
    <t>INVOICE
PRAGATI LOGISTICS,SAMANTA SAHI KHUNTIA LANE,8984191006
GST No:21AGHPB9356M1Z9</t>
  </si>
  <si>
    <t xml:space="preserve">
HINDUSTAN AGENCIES
Address:MANCHESWAR PLOT NO-7 SEC-A, ZONE-B MANCHESWAR INDUSTRIAL ESTATE BHUBANESWAR 751010 ODISHA,9937278544
GST No:21AAAFH5071L1ZL
</t>
  </si>
  <si>
    <t>Thanking you for your business.
PRAGATI LOGISTICS</t>
  </si>
  <si>
    <t>DD.CH.</t>
  </si>
  <si>
    <t>DESTINATION</t>
  </si>
  <si>
    <t>Kindly, verify &amp; confirm within 7 days, else GST will be filed by 20th FEB, 2025.
GST to be paid by Consignor under Reverse Charge Mechanism(RCM) as per GST.</t>
  </si>
  <si>
    <t>SL.</t>
  </si>
  <si>
    <t>LR NO.</t>
  </si>
  <si>
    <t>INV. NO.</t>
  </si>
  <si>
    <t>03/1/2026</t>
  </si>
  <si>
    <t>PL/BH/05400</t>
  </si>
  <si>
    <t>7754</t>
  </si>
  <si>
    <t>CTC</t>
  </si>
  <si>
    <t>KEONJHAR</t>
  </si>
  <si>
    <t>06/1/2026</t>
  </si>
  <si>
    <t>PL/BH/05424</t>
  </si>
  <si>
    <t>8601</t>
  </si>
  <si>
    <t>16/1/2026</t>
  </si>
  <si>
    <t>PL/BH/05545</t>
  </si>
  <si>
    <t>3206</t>
  </si>
  <si>
    <t>21/1/2026</t>
  </si>
  <si>
    <t>PL/BH/05595</t>
  </si>
  <si>
    <t>4002</t>
  </si>
  <si>
    <t>PL/BH/05596</t>
  </si>
  <si>
    <t>3585/3941</t>
  </si>
  <si>
    <t>22/1/2026</t>
  </si>
  <si>
    <t>PL/BH/05619</t>
  </si>
  <si>
    <t>5229</t>
  </si>
  <si>
    <t>24/1/2026</t>
  </si>
  <si>
    <t>PL/JA/18105</t>
  </si>
  <si>
    <t>5368</t>
  </si>
  <si>
    <t>PL/JA/18114</t>
  </si>
  <si>
    <t>5536/5537/5859</t>
  </si>
  <si>
    <t>29/1/2026</t>
  </si>
  <si>
    <t>PL/BH/05685</t>
  </si>
  <si>
    <t>7082</t>
  </si>
  <si>
    <t>DHENKANAL</t>
  </si>
  <si>
    <t>30/1/2026</t>
  </si>
  <si>
    <t>PL/BH/05724</t>
  </si>
  <si>
    <t>240/241</t>
  </si>
  <si>
    <t>(RUPEES NINE THOUSAND EIGHT HUNDRED ONLY)</t>
  </si>
  <si>
    <t>Bill Date: 31/01/2026
Bill NO : 26089
Total Amount : 9800.00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</si>
</sst>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4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76199</xdr:rowOff>
    </xdr:from>
    <xdr:to>
      <xdr:col>5</xdr:col>
      <xdr:colOff>895351</xdr:colOff>
      <xdr:row>1</xdr:row>
      <xdr:rowOff>819150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266699"/>
          <a:ext cx="3762376" cy="7429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8"/>
  <sheetViews>
    <sheetView tabSelected="1" workbookViewId="0">
      <selection activeCell="Q4" sqref="Q4"/>
    </sheetView>
  </sheetViews>
  <sheetFormatPr defaultRowHeight="15"/>
  <cols>
    <col min="1" max="1" width="4.42578125" customWidth="1"/>
    <col min="2" max="2" width="10.7109375" bestFit="1" customWidth="1"/>
    <col min="3" max="3" width="12.140625" bestFit="1" customWidth="1"/>
    <col min="4" max="4" width="9.85546875" bestFit="1" customWidth="1"/>
    <col min="5" max="5" width="6.42578125" bestFit="1" customWidth="1"/>
    <col min="6" max="6" width="14.5703125" bestFit="1" customWidth="1"/>
    <col min="7" max="7" width="6" customWidth="1"/>
    <col min="8" max="8" width="7.28515625" customWidth="1"/>
    <col min="9" max="9" width="8.140625" customWidth="1"/>
    <col min="10" max="10" width="9.42578125" customWidth="1"/>
  </cols>
  <sheetData>
    <row r="2" spans="1:10" s="4" customFormat="1" ht="74.25" customHeight="1">
      <c r="A2" s="12"/>
      <c r="B2" s="13"/>
      <c r="C2" s="13"/>
      <c r="D2" s="13"/>
      <c r="E2" s="13"/>
      <c r="F2" s="14"/>
      <c r="G2" s="15" t="s">
        <v>9</v>
      </c>
      <c r="H2" s="15"/>
      <c r="I2" s="15"/>
      <c r="J2" s="15"/>
    </row>
    <row r="3" spans="1:10" s="4" customFormat="1" ht="82.5" customHeight="1">
      <c r="A3" s="28" t="s">
        <v>10</v>
      </c>
      <c r="B3" s="13"/>
      <c r="C3" s="13"/>
      <c r="D3" s="13"/>
      <c r="E3" s="13"/>
      <c r="F3" s="14"/>
      <c r="G3" s="16" t="s">
        <v>50</v>
      </c>
      <c r="H3" s="17"/>
      <c r="I3" s="17"/>
      <c r="J3" s="18"/>
    </row>
    <row r="4" spans="1:10" s="3" customFormat="1">
      <c r="A4" s="2" t="s">
        <v>15</v>
      </c>
      <c r="B4" s="2" t="s">
        <v>4</v>
      </c>
      <c r="C4" s="2" t="s">
        <v>16</v>
      </c>
      <c r="D4" s="2" t="s">
        <v>17</v>
      </c>
      <c r="E4" s="2" t="s">
        <v>5</v>
      </c>
      <c r="F4" s="2" t="s">
        <v>13</v>
      </c>
      <c r="G4" s="2" t="s">
        <v>6</v>
      </c>
      <c r="H4" s="20" t="s">
        <v>7</v>
      </c>
      <c r="I4" s="20" t="s">
        <v>12</v>
      </c>
      <c r="J4" s="20" t="s">
        <v>8</v>
      </c>
    </row>
    <row r="5" spans="1:10" s="3" customFormat="1">
      <c r="A5" s="9">
        <v>1</v>
      </c>
      <c r="B5" s="1" t="s">
        <v>18</v>
      </c>
      <c r="C5" s="1" t="s">
        <v>19</v>
      </c>
      <c r="D5" s="1" t="s">
        <v>20</v>
      </c>
      <c r="E5" s="10" t="s">
        <v>21</v>
      </c>
      <c r="F5" s="1" t="s">
        <v>22</v>
      </c>
      <c r="G5" s="1">
        <v>15</v>
      </c>
      <c r="H5" s="8">
        <v>55</v>
      </c>
      <c r="I5" s="8">
        <v>0</v>
      </c>
      <c r="J5" s="8">
        <f>G5*H5+I5</f>
        <v>825</v>
      </c>
    </row>
    <row r="6" spans="1:10" s="3" customFormat="1">
      <c r="A6" s="9">
        <v>2</v>
      </c>
      <c r="B6" s="1" t="s">
        <v>23</v>
      </c>
      <c r="C6" s="1" t="s">
        <v>24</v>
      </c>
      <c r="D6" s="1" t="s">
        <v>25</v>
      </c>
      <c r="E6" s="10" t="s">
        <v>21</v>
      </c>
      <c r="F6" s="1" t="s">
        <v>0</v>
      </c>
      <c r="G6" s="1">
        <v>5</v>
      </c>
      <c r="H6" s="8">
        <v>55</v>
      </c>
      <c r="I6" s="8">
        <f>G6*20</f>
        <v>100</v>
      </c>
      <c r="J6" s="8">
        <f>G6*H6+I6</f>
        <v>375</v>
      </c>
    </row>
    <row r="7" spans="1:10" s="3" customFormat="1">
      <c r="A7" s="9">
        <v>3</v>
      </c>
      <c r="B7" s="1" t="s">
        <v>26</v>
      </c>
      <c r="C7" s="1" t="s">
        <v>27</v>
      </c>
      <c r="D7" s="1" t="s">
        <v>28</v>
      </c>
      <c r="E7" s="10" t="s">
        <v>21</v>
      </c>
      <c r="F7" s="1" t="s">
        <v>1</v>
      </c>
      <c r="G7" s="1">
        <v>46</v>
      </c>
      <c r="H7" s="8">
        <v>70</v>
      </c>
      <c r="I7" s="8">
        <v>0</v>
      </c>
      <c r="J7" s="8">
        <f>G7*H7+I7</f>
        <v>3220</v>
      </c>
    </row>
    <row r="8" spans="1:10" s="3" customFormat="1">
      <c r="A8" s="9">
        <v>4</v>
      </c>
      <c r="B8" s="1" t="s">
        <v>29</v>
      </c>
      <c r="C8" s="1" t="s">
        <v>30</v>
      </c>
      <c r="D8" s="1" t="s">
        <v>31</v>
      </c>
      <c r="E8" s="10" t="s">
        <v>21</v>
      </c>
      <c r="F8" s="1" t="s">
        <v>1</v>
      </c>
      <c r="G8" s="1">
        <v>20</v>
      </c>
      <c r="H8" s="8">
        <v>70</v>
      </c>
      <c r="I8" s="8">
        <v>0</v>
      </c>
      <c r="J8" s="8">
        <f>G8*H8+I8</f>
        <v>1400</v>
      </c>
    </row>
    <row r="9" spans="1:10" s="3" customFormat="1">
      <c r="A9" s="9">
        <v>5</v>
      </c>
      <c r="B9" s="1" t="s">
        <v>29</v>
      </c>
      <c r="C9" s="1" t="s">
        <v>32</v>
      </c>
      <c r="D9" s="1" t="s">
        <v>33</v>
      </c>
      <c r="E9" s="10" t="s">
        <v>21</v>
      </c>
      <c r="F9" s="1" t="s">
        <v>0</v>
      </c>
      <c r="G9" s="1">
        <v>8</v>
      </c>
      <c r="H9" s="8">
        <v>55</v>
      </c>
      <c r="I9" s="8">
        <f>G9*20</f>
        <v>160</v>
      </c>
      <c r="J9" s="8">
        <f>G9*H9+I9</f>
        <v>600</v>
      </c>
    </row>
    <row r="10" spans="1:10" s="3" customFormat="1">
      <c r="A10" s="9">
        <v>6</v>
      </c>
      <c r="B10" s="1" t="s">
        <v>34</v>
      </c>
      <c r="C10" s="1" t="s">
        <v>35</v>
      </c>
      <c r="D10" s="1" t="s">
        <v>36</v>
      </c>
      <c r="E10" s="10" t="s">
        <v>21</v>
      </c>
      <c r="F10" s="1" t="s">
        <v>2</v>
      </c>
      <c r="G10" s="1">
        <v>4</v>
      </c>
      <c r="H10" s="8">
        <v>55</v>
      </c>
      <c r="I10" s="8">
        <f>G10*20</f>
        <v>80</v>
      </c>
      <c r="J10" s="8">
        <f>G10*H10+I10</f>
        <v>300</v>
      </c>
    </row>
    <row r="11" spans="1:10" s="3" customFormat="1">
      <c r="A11" s="9">
        <v>7</v>
      </c>
      <c r="B11" s="1" t="s">
        <v>37</v>
      </c>
      <c r="C11" s="1" t="s">
        <v>38</v>
      </c>
      <c r="D11" s="1" t="s">
        <v>39</v>
      </c>
      <c r="E11" s="10" t="s">
        <v>21</v>
      </c>
      <c r="F11" s="1" t="s">
        <v>1</v>
      </c>
      <c r="G11" s="1">
        <v>12</v>
      </c>
      <c r="H11" s="8">
        <v>70</v>
      </c>
      <c r="I11" s="8">
        <v>0</v>
      </c>
      <c r="J11" s="8">
        <f>G11*H11+I11</f>
        <v>840</v>
      </c>
    </row>
    <row r="12" spans="1:10" s="3" customFormat="1" ht="30">
      <c r="A12" s="21">
        <v>8</v>
      </c>
      <c r="B12" s="22" t="s">
        <v>37</v>
      </c>
      <c r="C12" s="22" t="s">
        <v>40</v>
      </c>
      <c r="D12" s="23" t="s">
        <v>41</v>
      </c>
      <c r="E12" s="24" t="s">
        <v>21</v>
      </c>
      <c r="F12" s="22" t="s">
        <v>3</v>
      </c>
      <c r="G12" s="22">
        <v>15</v>
      </c>
      <c r="H12" s="25">
        <v>70</v>
      </c>
      <c r="I12" s="25">
        <f>G12*30</f>
        <v>450</v>
      </c>
      <c r="J12" s="25">
        <f>G12*H12+I12</f>
        <v>1500</v>
      </c>
    </row>
    <row r="13" spans="1:10" s="3" customFormat="1">
      <c r="A13" s="9">
        <v>9</v>
      </c>
      <c r="B13" s="1" t="s">
        <v>42</v>
      </c>
      <c r="C13" s="1" t="s">
        <v>43</v>
      </c>
      <c r="D13" s="1" t="s">
        <v>44</v>
      </c>
      <c r="E13" s="10" t="s">
        <v>21</v>
      </c>
      <c r="F13" s="1" t="s">
        <v>45</v>
      </c>
      <c r="G13" s="1">
        <v>8</v>
      </c>
      <c r="H13" s="8">
        <v>55</v>
      </c>
      <c r="I13" s="8">
        <v>0</v>
      </c>
      <c r="J13" s="8">
        <f>G13*H13+I13</f>
        <v>440</v>
      </c>
    </row>
    <row r="14" spans="1:10" s="3" customFormat="1">
      <c r="A14" s="9">
        <v>10</v>
      </c>
      <c r="B14" s="1" t="s">
        <v>46</v>
      </c>
      <c r="C14" s="1" t="s">
        <v>47</v>
      </c>
      <c r="D14" s="1" t="s">
        <v>48</v>
      </c>
      <c r="E14" s="10" t="s">
        <v>21</v>
      </c>
      <c r="F14" s="1" t="s">
        <v>0</v>
      </c>
      <c r="G14" s="1">
        <v>4</v>
      </c>
      <c r="H14" s="8">
        <v>55</v>
      </c>
      <c r="I14" s="8">
        <v>80</v>
      </c>
      <c r="J14" s="8">
        <f>G14*H14+I14</f>
        <v>300</v>
      </c>
    </row>
    <row r="15" spans="1:10" s="3" customFormat="1">
      <c r="A15" s="26" t="s">
        <v>49</v>
      </c>
      <c r="B15" s="26"/>
      <c r="C15" s="26"/>
      <c r="D15" s="26"/>
      <c r="E15" s="26"/>
      <c r="F15" s="26"/>
      <c r="G15" s="26"/>
      <c r="H15" s="26"/>
      <c r="I15" s="26"/>
      <c r="J15" s="27">
        <f>SUM(J5:J14)</f>
        <v>9800</v>
      </c>
    </row>
    <row r="16" spans="1:10" s="3" customFormat="1">
      <c r="A16" s="5"/>
      <c r="B16"/>
      <c r="C16"/>
      <c r="D16"/>
      <c r="E16"/>
      <c r="F16"/>
      <c r="G16" s="2">
        <f>SUM(G5:G14)</f>
        <v>137</v>
      </c>
      <c r="H16" s="6"/>
      <c r="I16" s="6"/>
      <c r="J16" s="6"/>
    </row>
    <row r="17" spans="1:10" s="7" customFormat="1" ht="30" customHeight="1">
      <c r="A17" s="19" t="s">
        <v>14</v>
      </c>
      <c r="B17" s="11"/>
      <c r="C17" s="11"/>
      <c r="D17" s="11"/>
      <c r="E17" s="11"/>
      <c r="F17" s="11"/>
      <c r="G17" s="11"/>
      <c r="H17" s="11"/>
      <c r="I17" s="11"/>
      <c r="J17" s="11"/>
    </row>
    <row r="18" spans="1:10" s="7" customFormat="1" ht="30" customHeight="1">
      <c r="A18" s="11" t="s">
        <v>11</v>
      </c>
      <c r="B18" s="11"/>
      <c r="C18" s="11"/>
      <c r="D18" s="11"/>
      <c r="E18" s="11"/>
      <c r="F18" s="11"/>
      <c r="G18" s="11"/>
      <c r="H18" s="11"/>
      <c r="I18" s="11"/>
      <c r="J18" s="11"/>
    </row>
  </sheetData>
  <sortState ref="B4:J23">
    <sortCondition ref="B4:B23"/>
    <sortCondition ref="C4:C23"/>
  </sortState>
  <mergeCells count="7">
    <mergeCell ref="A18:J18"/>
    <mergeCell ref="A2:F2"/>
    <mergeCell ref="G2:J2"/>
    <mergeCell ref="A3:F3"/>
    <mergeCell ref="G3:J3"/>
    <mergeCell ref="A17:J17"/>
    <mergeCell ref="A15:I15"/>
  </mergeCells>
  <conditionalFormatting sqref="C17:C18">
    <cfRule type="duplicateValues" dxfId="1" priority="1"/>
    <cfRule type="duplicateValues" dxfId="0" priority="2"/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2026-02-13T10:58:30Z</cp:lastPrinted>
  <dcterms:created xsi:type="dcterms:W3CDTF">2025-12-10T07:56:21Z</dcterms:created>
  <dcterms:modified xsi:type="dcterms:W3CDTF">2026-02-13T11:00:40Z</dcterms:modified>
</cp:coreProperties>
</file>