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36" i="1"/>
  <c r="K33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4"/>
</calcChain>
</file>

<file path=xl/sharedStrings.xml><?xml version="1.0" encoding="utf-8"?>
<sst xmlns="http://schemas.openxmlformats.org/spreadsheetml/2006/main" count="162" uniqueCount="108">
  <si>
    <t>INVOICE
PRAGATI LOGISTICS,SAMANTA SAHI KHUNTIA LANE,8984191006
GST No:21AGHPB9356M1Z9</t>
  </si>
  <si>
    <t>01/11/2024</t>
  </si>
  <si>
    <t>586</t>
  </si>
  <si>
    <t>13/11/2024</t>
  </si>
  <si>
    <t>631</t>
  </si>
  <si>
    <t>635</t>
  </si>
  <si>
    <t>07/11/2024</t>
  </si>
  <si>
    <t>625</t>
  </si>
  <si>
    <t>06/11/2024</t>
  </si>
  <si>
    <t>613</t>
  </si>
  <si>
    <t>614</t>
  </si>
  <si>
    <t>612</t>
  </si>
  <si>
    <t>03/11/2024</t>
  </si>
  <si>
    <t>591</t>
  </si>
  <si>
    <t>596</t>
  </si>
  <si>
    <t>580</t>
  </si>
  <si>
    <t>02/11/2024</t>
  </si>
  <si>
    <t>584</t>
  </si>
  <si>
    <t>581</t>
  </si>
  <si>
    <t>587</t>
  </si>
  <si>
    <t>585</t>
  </si>
  <si>
    <t>27/11/2024</t>
  </si>
  <si>
    <t>652</t>
  </si>
  <si>
    <t>653</t>
  </si>
  <si>
    <t>15/11/2024</t>
  </si>
  <si>
    <t>640</t>
  </si>
  <si>
    <t>654</t>
  </si>
  <si>
    <t>29/11/2024</t>
  </si>
  <si>
    <t>658</t>
  </si>
  <si>
    <t>655/656</t>
  </si>
  <si>
    <t>533/553</t>
  </si>
  <si>
    <t>14/11/2024</t>
  </si>
  <si>
    <t>634/604</t>
  </si>
  <si>
    <t>578</t>
  </si>
  <si>
    <t>577</t>
  </si>
  <si>
    <t>09/11/2024</t>
  </si>
  <si>
    <t>630</t>
  </si>
  <si>
    <t>639</t>
  </si>
  <si>
    <t>576</t>
  </si>
  <si>
    <t>22/11/2024</t>
  </si>
  <si>
    <t>645</t>
  </si>
  <si>
    <t>608/594</t>
  </si>
  <si>
    <t>Thanking you for your business.
PRAGATI LOGISTICS</t>
  </si>
  <si>
    <t xml:space="preserve">LAXMI AGENCIES PEN
Address:KK BHAWASINKA COMPOUND CANTONMENT ROAD 753001,6712515504
GST No:21ABYPA4770G1ZO
</t>
  </si>
  <si>
    <t>NAYAGARH</t>
  </si>
  <si>
    <t>JASIPUR</t>
  </si>
  <si>
    <t>BOLANGIR</t>
  </si>
  <si>
    <t>KHURDA</t>
  </si>
  <si>
    <t>SALIPUR</t>
  </si>
  <si>
    <t>JAGATSINGHPUR</t>
  </si>
  <si>
    <t>KENDRAPARA</t>
  </si>
  <si>
    <t>ANGUL</t>
  </si>
  <si>
    <t>DHENKANAL</t>
  </si>
  <si>
    <t>PURI</t>
  </si>
  <si>
    <t>BHANJANAGAR</t>
  </si>
  <si>
    <t>JAJPUR ROAD</t>
  </si>
  <si>
    <t>BALIAPAL</t>
  </si>
  <si>
    <t>BERHAMPUR</t>
  </si>
  <si>
    <t>BARAGARH</t>
  </si>
  <si>
    <t>BHOGARAI</t>
  </si>
  <si>
    <t>JALESWAR</t>
  </si>
  <si>
    <t>KEONJHAR</t>
  </si>
  <si>
    <t>KARANJIA</t>
  </si>
  <si>
    <t>JHARSUGUDA</t>
  </si>
  <si>
    <t>CTC</t>
  </si>
  <si>
    <t>PL/DO/15062</t>
  </si>
  <si>
    <t>PL/MA/11074</t>
  </si>
  <si>
    <t>PL/MA/11073</t>
  </si>
  <si>
    <t>PL/DO/15474</t>
  </si>
  <si>
    <t>PL/DO/15375</t>
  </si>
  <si>
    <t>PL/DO/15374</t>
  </si>
  <si>
    <t>PL/DO/15328</t>
  </si>
  <si>
    <t>PL/JA/18046</t>
  </si>
  <si>
    <t>PL/JA/17978</t>
  </si>
  <si>
    <t>PL/JA/17977</t>
  </si>
  <si>
    <t>PL/DO/15147</t>
  </si>
  <si>
    <t>PL/MA/10484</t>
  </si>
  <si>
    <t>PL/DO/15146</t>
  </si>
  <si>
    <t>PL/DO/15064</t>
  </si>
  <si>
    <t>PL/DO/16849</t>
  </si>
  <si>
    <t>PL/DO/16848</t>
  </si>
  <si>
    <t>PL/DO/16116</t>
  </si>
  <si>
    <t>PL/MA/11658</t>
  </si>
  <si>
    <t>PL/MA/11822</t>
  </si>
  <si>
    <t>PL/MA/11667</t>
  </si>
  <si>
    <t>PL/MA/10788</t>
  </si>
  <si>
    <t>PL/MA/11148</t>
  </si>
  <si>
    <t>PL/MA/10415</t>
  </si>
  <si>
    <t>PL/MA/10418</t>
  </si>
  <si>
    <t>PL/MA/10894</t>
  </si>
  <si>
    <t>PL/MA/11145</t>
  </si>
  <si>
    <t>PL/MA/10423</t>
  </si>
  <si>
    <t>PL/MA/11488</t>
  </si>
  <si>
    <t>PL/MA/10719</t>
  </si>
  <si>
    <t>SL</t>
  </si>
  <si>
    <t>DATE</t>
  </si>
  <si>
    <t>LR NO</t>
  </si>
  <si>
    <t>FROM</t>
  </si>
  <si>
    <t>INV NO</t>
  </si>
  <si>
    <t>CASE</t>
  </si>
  <si>
    <t>RATE</t>
  </si>
  <si>
    <t>AMOUNT</t>
  </si>
  <si>
    <t>(RUPEES SIX THOUSAND THREE HUNDRED THIRTEEN ONLY)</t>
  </si>
  <si>
    <t>Kindly, verify &amp; confirm within 7 days, else GST will be filed by 20th DEC, 2024. 
GST to be paid by Consignor under Reverse Charge Mechanism(RCM) as per GST.</t>
  </si>
  <si>
    <t xml:space="preserve">Bill Date: 10/12/2024
Bill NO : 28086
Total Amount:6313.00
</t>
  </si>
  <si>
    <t>DD.CH.</t>
  </si>
  <si>
    <t>LR CH.</t>
  </si>
  <si>
    <t>DESTINATION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</si>
</sst>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vertical="center" wrapText="1"/>
    </xf>
    <xf numFmtId="0" fontId="1" fillId="0" borderId="3" xfId="0" applyNumberFormat="1" applyFont="1" applyBorder="1" applyAlignment="1">
      <alignment horizontal="right" vertical="center" wrapText="1"/>
    </xf>
    <xf numFmtId="2" fontId="1" fillId="0" borderId="3" xfId="0" applyNumberFormat="1" applyFont="1" applyBorder="1" applyAlignment="1">
      <alignment horizontal="right" vertical="center" wrapText="1"/>
    </xf>
    <xf numFmtId="2" fontId="1" fillId="0" borderId="4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6</xdr:col>
      <xdr:colOff>314325</xdr:colOff>
      <xdr:row>0</xdr:row>
      <xdr:rowOff>981075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85725"/>
          <a:ext cx="4019550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6"/>
  <sheetViews>
    <sheetView tabSelected="1" topLeftCell="A13" workbookViewId="0">
      <selection activeCell="S35" sqref="S35"/>
    </sheetView>
  </sheetViews>
  <sheetFormatPr defaultRowHeight="15"/>
  <cols>
    <col min="1" max="1" width="3" style="1" bestFit="1" customWidth="1"/>
    <col min="2" max="2" width="10.7109375" style="1" bestFit="1" customWidth="1"/>
    <col min="3" max="3" width="12.7109375" style="1" bestFit="1" customWidth="1"/>
    <col min="4" max="4" width="6.42578125" style="1" bestFit="1" customWidth="1"/>
    <col min="5" max="5" width="15.85546875" style="1" bestFit="1" customWidth="1"/>
    <col min="6" max="6" width="8.42578125" style="1" customWidth="1"/>
    <col min="7" max="7" width="6.140625" style="1" customWidth="1"/>
    <col min="8" max="9" width="7.140625" style="2" customWidth="1"/>
    <col min="10" max="10" width="7.2851562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0"/>
      <c r="B1" s="11"/>
      <c r="C1" s="11"/>
      <c r="D1" s="11"/>
      <c r="E1" s="11"/>
      <c r="F1" s="11"/>
      <c r="G1" s="12"/>
      <c r="H1" s="13" t="s">
        <v>0</v>
      </c>
      <c r="I1" s="13"/>
      <c r="J1" s="13"/>
      <c r="K1" s="13"/>
    </row>
    <row r="2" spans="1:11" ht="73.5" customHeight="1">
      <c r="A2" s="10" t="s">
        <v>43</v>
      </c>
      <c r="B2" s="11"/>
      <c r="C2" s="11"/>
      <c r="D2" s="11"/>
      <c r="E2" s="11"/>
      <c r="F2" s="11"/>
      <c r="G2" s="12"/>
      <c r="H2" s="13" t="s">
        <v>104</v>
      </c>
      <c r="I2" s="13"/>
      <c r="J2" s="13"/>
      <c r="K2" s="13"/>
    </row>
    <row r="3" spans="1:11" s="16" customFormat="1" ht="15" customHeight="1">
      <c r="A3" s="14" t="s">
        <v>94</v>
      </c>
      <c r="B3" s="14" t="s">
        <v>95</v>
      </c>
      <c r="C3" s="14" t="s">
        <v>96</v>
      </c>
      <c r="D3" s="14" t="s">
        <v>97</v>
      </c>
      <c r="E3" s="14" t="s">
        <v>107</v>
      </c>
      <c r="F3" s="14" t="s">
        <v>98</v>
      </c>
      <c r="G3" s="14" t="s">
        <v>99</v>
      </c>
      <c r="H3" s="15" t="s">
        <v>100</v>
      </c>
      <c r="I3" s="15" t="s">
        <v>105</v>
      </c>
      <c r="J3" s="15" t="s">
        <v>106</v>
      </c>
      <c r="K3" s="15" t="s">
        <v>101</v>
      </c>
    </row>
    <row r="4" spans="1:11" ht="15" customHeight="1">
      <c r="A4" s="23">
        <v>1</v>
      </c>
      <c r="B4" s="4" t="s">
        <v>1</v>
      </c>
      <c r="C4" s="4" t="s">
        <v>65</v>
      </c>
      <c r="D4" s="7" t="s">
        <v>64</v>
      </c>
      <c r="E4" s="4" t="s">
        <v>44</v>
      </c>
      <c r="F4" s="4" t="s">
        <v>2</v>
      </c>
      <c r="G4" s="4">
        <v>3</v>
      </c>
      <c r="H4" s="6">
        <v>53</v>
      </c>
      <c r="I4" s="6">
        <f>G4*10</f>
        <v>30</v>
      </c>
      <c r="J4" s="6">
        <v>20</v>
      </c>
      <c r="K4" s="6">
        <f>G4*H4+I4+J4</f>
        <v>209</v>
      </c>
    </row>
    <row r="5" spans="1:11" ht="15" customHeight="1">
      <c r="A5" s="23">
        <v>2</v>
      </c>
      <c r="B5" s="4" t="s">
        <v>1</v>
      </c>
      <c r="C5" s="4" t="s">
        <v>78</v>
      </c>
      <c r="D5" s="7" t="s">
        <v>64</v>
      </c>
      <c r="E5" s="4" t="s">
        <v>50</v>
      </c>
      <c r="F5" s="4" t="s">
        <v>20</v>
      </c>
      <c r="G5" s="4">
        <v>5</v>
      </c>
      <c r="H5" s="6">
        <v>53</v>
      </c>
      <c r="I5" s="6">
        <f t="shared" ref="I5:I32" si="0">G5*10</f>
        <v>50</v>
      </c>
      <c r="J5" s="6">
        <v>20</v>
      </c>
      <c r="K5" s="6">
        <f t="shared" ref="K5:K32" si="1">G5*H5+I5+J5</f>
        <v>335</v>
      </c>
    </row>
    <row r="6" spans="1:11" ht="15" customHeight="1">
      <c r="A6" s="23">
        <v>3</v>
      </c>
      <c r="B6" s="4" t="s">
        <v>1</v>
      </c>
      <c r="C6" s="4" t="s">
        <v>87</v>
      </c>
      <c r="D6" s="7" t="s">
        <v>64</v>
      </c>
      <c r="E6" s="4" t="s">
        <v>57</v>
      </c>
      <c r="F6" s="4" t="s">
        <v>33</v>
      </c>
      <c r="G6" s="4">
        <v>2</v>
      </c>
      <c r="H6" s="6">
        <v>53</v>
      </c>
      <c r="I6" s="6">
        <f t="shared" si="0"/>
        <v>20</v>
      </c>
      <c r="J6" s="6">
        <v>20</v>
      </c>
      <c r="K6" s="6">
        <f t="shared" si="1"/>
        <v>146</v>
      </c>
    </row>
    <row r="7" spans="1:11" ht="15" customHeight="1">
      <c r="A7" s="23">
        <v>4</v>
      </c>
      <c r="B7" s="4" t="s">
        <v>1</v>
      </c>
      <c r="C7" s="4" t="s">
        <v>88</v>
      </c>
      <c r="D7" s="7" t="s">
        <v>64</v>
      </c>
      <c r="E7" s="4" t="s">
        <v>61</v>
      </c>
      <c r="F7" s="4" t="s">
        <v>34</v>
      </c>
      <c r="G7" s="4">
        <v>5</v>
      </c>
      <c r="H7" s="6">
        <v>53</v>
      </c>
      <c r="I7" s="6">
        <f t="shared" si="0"/>
        <v>50</v>
      </c>
      <c r="J7" s="6">
        <v>20</v>
      </c>
      <c r="K7" s="6">
        <f t="shared" si="1"/>
        <v>335</v>
      </c>
    </row>
    <row r="8" spans="1:11" ht="15" customHeight="1">
      <c r="A8" s="23">
        <v>5</v>
      </c>
      <c r="B8" s="4" t="s">
        <v>1</v>
      </c>
      <c r="C8" s="4" t="s">
        <v>91</v>
      </c>
      <c r="D8" s="7" t="s">
        <v>64</v>
      </c>
      <c r="E8" s="4" t="s">
        <v>60</v>
      </c>
      <c r="F8" s="4" t="s">
        <v>38</v>
      </c>
      <c r="G8" s="4">
        <v>2</v>
      </c>
      <c r="H8" s="6">
        <v>53</v>
      </c>
      <c r="I8" s="6">
        <f t="shared" si="0"/>
        <v>20</v>
      </c>
      <c r="J8" s="6">
        <v>20</v>
      </c>
      <c r="K8" s="6">
        <f t="shared" si="1"/>
        <v>146</v>
      </c>
    </row>
    <row r="9" spans="1:11" ht="15" customHeight="1">
      <c r="A9" s="23">
        <v>6</v>
      </c>
      <c r="B9" s="4" t="s">
        <v>16</v>
      </c>
      <c r="C9" s="4" t="s">
        <v>75</v>
      </c>
      <c r="D9" s="7" t="s">
        <v>64</v>
      </c>
      <c r="E9" s="4" t="s">
        <v>53</v>
      </c>
      <c r="F9" s="4" t="s">
        <v>17</v>
      </c>
      <c r="G9" s="4">
        <v>1</v>
      </c>
      <c r="H9" s="6">
        <v>53</v>
      </c>
      <c r="I9" s="6">
        <f t="shared" si="0"/>
        <v>10</v>
      </c>
      <c r="J9" s="6">
        <v>20</v>
      </c>
      <c r="K9" s="6">
        <f t="shared" si="1"/>
        <v>83</v>
      </c>
    </row>
    <row r="10" spans="1:11" ht="15" customHeight="1">
      <c r="A10" s="23">
        <v>7</v>
      </c>
      <c r="B10" s="4" t="s">
        <v>16</v>
      </c>
      <c r="C10" s="4" t="s">
        <v>76</v>
      </c>
      <c r="D10" s="7" t="s">
        <v>64</v>
      </c>
      <c r="E10" s="4" t="s">
        <v>54</v>
      </c>
      <c r="F10" s="4" t="s">
        <v>18</v>
      </c>
      <c r="G10" s="4">
        <v>6</v>
      </c>
      <c r="H10" s="6">
        <v>53</v>
      </c>
      <c r="I10" s="6">
        <f t="shared" si="0"/>
        <v>60</v>
      </c>
      <c r="J10" s="6">
        <v>20</v>
      </c>
      <c r="K10" s="6">
        <f t="shared" si="1"/>
        <v>398</v>
      </c>
    </row>
    <row r="11" spans="1:11" ht="15" customHeight="1">
      <c r="A11" s="23">
        <v>8</v>
      </c>
      <c r="B11" s="4" t="s">
        <v>16</v>
      </c>
      <c r="C11" s="4" t="s">
        <v>77</v>
      </c>
      <c r="D11" s="7" t="s">
        <v>64</v>
      </c>
      <c r="E11" s="4" t="s">
        <v>44</v>
      </c>
      <c r="F11" s="4" t="s">
        <v>19</v>
      </c>
      <c r="G11" s="4">
        <v>1</v>
      </c>
      <c r="H11" s="6">
        <v>53</v>
      </c>
      <c r="I11" s="6">
        <f t="shared" si="0"/>
        <v>10</v>
      </c>
      <c r="J11" s="6">
        <v>20</v>
      </c>
      <c r="K11" s="6">
        <f t="shared" si="1"/>
        <v>83</v>
      </c>
    </row>
    <row r="12" spans="1:11" ht="15" customHeight="1">
      <c r="A12" s="23">
        <v>9</v>
      </c>
      <c r="B12" s="4" t="s">
        <v>12</v>
      </c>
      <c r="C12" s="4" t="s">
        <v>72</v>
      </c>
      <c r="D12" s="7" t="s">
        <v>64</v>
      </c>
      <c r="E12" s="4" t="s">
        <v>51</v>
      </c>
      <c r="F12" s="4" t="s">
        <v>13</v>
      </c>
      <c r="G12" s="4">
        <v>2</v>
      </c>
      <c r="H12" s="6">
        <v>53</v>
      </c>
      <c r="I12" s="6">
        <f t="shared" si="0"/>
        <v>20</v>
      </c>
      <c r="J12" s="6">
        <v>20</v>
      </c>
      <c r="K12" s="6">
        <f t="shared" si="1"/>
        <v>146</v>
      </c>
    </row>
    <row r="13" spans="1:11" ht="15" customHeight="1">
      <c r="A13" s="23">
        <v>10</v>
      </c>
      <c r="B13" s="4" t="s">
        <v>12</v>
      </c>
      <c r="C13" s="4" t="s">
        <v>73</v>
      </c>
      <c r="D13" s="7" t="s">
        <v>64</v>
      </c>
      <c r="E13" s="4" t="s">
        <v>49</v>
      </c>
      <c r="F13" s="4" t="s">
        <v>14</v>
      </c>
      <c r="G13" s="4">
        <v>2</v>
      </c>
      <c r="H13" s="6">
        <v>53</v>
      </c>
      <c r="I13" s="6">
        <f t="shared" si="0"/>
        <v>20</v>
      </c>
      <c r="J13" s="6">
        <v>20</v>
      </c>
      <c r="K13" s="6">
        <f t="shared" si="1"/>
        <v>146</v>
      </c>
    </row>
    <row r="14" spans="1:11" ht="15" customHeight="1">
      <c r="A14" s="23">
        <v>11</v>
      </c>
      <c r="B14" s="4" t="s">
        <v>12</v>
      </c>
      <c r="C14" s="4" t="s">
        <v>74</v>
      </c>
      <c r="D14" s="7" t="s">
        <v>64</v>
      </c>
      <c r="E14" s="4" t="s">
        <v>52</v>
      </c>
      <c r="F14" s="4" t="s">
        <v>15</v>
      </c>
      <c r="G14" s="4">
        <v>10</v>
      </c>
      <c r="H14" s="6">
        <v>53</v>
      </c>
      <c r="I14" s="6">
        <f t="shared" si="0"/>
        <v>100</v>
      </c>
      <c r="J14" s="6">
        <v>20</v>
      </c>
      <c r="K14" s="6">
        <f t="shared" si="1"/>
        <v>650</v>
      </c>
    </row>
    <row r="15" spans="1:11" ht="15" customHeight="1">
      <c r="A15" s="23">
        <v>12</v>
      </c>
      <c r="B15" s="4" t="s">
        <v>8</v>
      </c>
      <c r="C15" s="4" t="s">
        <v>69</v>
      </c>
      <c r="D15" s="7" t="s">
        <v>64</v>
      </c>
      <c r="E15" s="4" t="s">
        <v>48</v>
      </c>
      <c r="F15" s="4" t="s">
        <v>9</v>
      </c>
      <c r="G15" s="4">
        <v>3</v>
      </c>
      <c r="H15" s="6">
        <v>53</v>
      </c>
      <c r="I15" s="6">
        <f t="shared" si="0"/>
        <v>30</v>
      </c>
      <c r="J15" s="6">
        <v>20</v>
      </c>
      <c r="K15" s="6">
        <f t="shared" si="1"/>
        <v>209</v>
      </c>
    </row>
    <row r="16" spans="1:11" ht="15" customHeight="1">
      <c r="A16" s="23">
        <v>13</v>
      </c>
      <c r="B16" s="4" t="s">
        <v>8</v>
      </c>
      <c r="C16" s="4" t="s">
        <v>70</v>
      </c>
      <c r="D16" s="7" t="s">
        <v>64</v>
      </c>
      <c r="E16" s="4" t="s">
        <v>49</v>
      </c>
      <c r="F16" s="4" t="s">
        <v>10</v>
      </c>
      <c r="G16" s="4">
        <v>4</v>
      </c>
      <c r="H16" s="6">
        <v>53</v>
      </c>
      <c r="I16" s="6">
        <f t="shared" si="0"/>
        <v>40</v>
      </c>
      <c r="J16" s="6">
        <v>20</v>
      </c>
      <c r="K16" s="6">
        <f t="shared" si="1"/>
        <v>272</v>
      </c>
    </row>
    <row r="17" spans="1:11" ht="15" customHeight="1">
      <c r="A17" s="23">
        <v>14</v>
      </c>
      <c r="B17" s="4" t="s">
        <v>8</v>
      </c>
      <c r="C17" s="4" t="s">
        <v>71</v>
      </c>
      <c r="D17" s="7" t="s">
        <v>64</v>
      </c>
      <c r="E17" s="4" t="s">
        <v>50</v>
      </c>
      <c r="F17" s="4" t="s">
        <v>11</v>
      </c>
      <c r="G17" s="4">
        <v>4</v>
      </c>
      <c r="H17" s="6">
        <v>53</v>
      </c>
      <c r="I17" s="6">
        <f t="shared" si="0"/>
        <v>40</v>
      </c>
      <c r="J17" s="6">
        <v>20</v>
      </c>
      <c r="K17" s="6">
        <f t="shared" si="1"/>
        <v>272</v>
      </c>
    </row>
    <row r="18" spans="1:11" ht="15" customHeight="1">
      <c r="A18" s="23">
        <v>15</v>
      </c>
      <c r="B18" s="4" t="s">
        <v>8</v>
      </c>
      <c r="C18" s="4" t="s">
        <v>93</v>
      </c>
      <c r="D18" s="7" t="s">
        <v>64</v>
      </c>
      <c r="E18" s="4" t="s">
        <v>63</v>
      </c>
      <c r="F18" s="4" t="s">
        <v>41</v>
      </c>
      <c r="G18" s="4">
        <v>3</v>
      </c>
      <c r="H18" s="6">
        <v>53</v>
      </c>
      <c r="I18" s="6">
        <f t="shared" si="0"/>
        <v>30</v>
      </c>
      <c r="J18" s="6">
        <v>20</v>
      </c>
      <c r="K18" s="6">
        <f t="shared" si="1"/>
        <v>209</v>
      </c>
    </row>
    <row r="19" spans="1:11" ht="15" customHeight="1">
      <c r="A19" s="23">
        <v>16</v>
      </c>
      <c r="B19" s="4" t="s">
        <v>6</v>
      </c>
      <c r="C19" s="4" t="s">
        <v>68</v>
      </c>
      <c r="D19" s="7" t="s">
        <v>64</v>
      </c>
      <c r="E19" s="4" t="s">
        <v>47</v>
      </c>
      <c r="F19" s="4" t="s">
        <v>7</v>
      </c>
      <c r="G19" s="4">
        <v>2</v>
      </c>
      <c r="H19" s="6">
        <v>53</v>
      </c>
      <c r="I19" s="6">
        <f t="shared" si="0"/>
        <v>20</v>
      </c>
      <c r="J19" s="6">
        <v>20</v>
      </c>
      <c r="K19" s="6">
        <f t="shared" si="1"/>
        <v>146</v>
      </c>
    </row>
    <row r="20" spans="1:11" ht="15" customHeight="1">
      <c r="A20" s="23">
        <v>17</v>
      </c>
      <c r="B20" s="4" t="s">
        <v>6</v>
      </c>
      <c r="C20" s="4" t="s">
        <v>85</v>
      </c>
      <c r="D20" s="7" t="s">
        <v>64</v>
      </c>
      <c r="E20" s="4" t="s">
        <v>59</v>
      </c>
      <c r="F20" s="4" t="s">
        <v>30</v>
      </c>
      <c r="G20" s="4">
        <v>2</v>
      </c>
      <c r="H20" s="6">
        <v>53</v>
      </c>
      <c r="I20" s="6">
        <f t="shared" si="0"/>
        <v>20</v>
      </c>
      <c r="J20" s="6">
        <v>20</v>
      </c>
      <c r="K20" s="6">
        <f t="shared" si="1"/>
        <v>146</v>
      </c>
    </row>
    <row r="21" spans="1:11" ht="15" customHeight="1">
      <c r="A21" s="23">
        <v>18</v>
      </c>
      <c r="B21" s="4" t="s">
        <v>35</v>
      </c>
      <c r="C21" s="4" t="s">
        <v>89</v>
      </c>
      <c r="D21" s="7" t="s">
        <v>64</v>
      </c>
      <c r="E21" s="4" t="s">
        <v>57</v>
      </c>
      <c r="F21" s="4" t="s">
        <v>36</v>
      </c>
      <c r="G21" s="4">
        <v>1</v>
      </c>
      <c r="H21" s="6">
        <v>53</v>
      </c>
      <c r="I21" s="6">
        <f t="shared" si="0"/>
        <v>10</v>
      </c>
      <c r="J21" s="6">
        <v>20</v>
      </c>
      <c r="K21" s="6">
        <f t="shared" si="1"/>
        <v>83</v>
      </c>
    </row>
    <row r="22" spans="1:11" ht="15" customHeight="1">
      <c r="A22" s="23">
        <v>19</v>
      </c>
      <c r="B22" s="4" t="s">
        <v>3</v>
      </c>
      <c r="C22" s="4" t="s">
        <v>66</v>
      </c>
      <c r="D22" s="7" t="s">
        <v>64</v>
      </c>
      <c r="E22" s="4" t="s">
        <v>45</v>
      </c>
      <c r="F22" s="4" t="s">
        <v>4</v>
      </c>
      <c r="G22" s="4">
        <v>4</v>
      </c>
      <c r="H22" s="6">
        <v>53</v>
      </c>
      <c r="I22" s="6">
        <f t="shared" si="0"/>
        <v>40</v>
      </c>
      <c r="J22" s="6">
        <v>20</v>
      </c>
      <c r="K22" s="6">
        <f t="shared" si="1"/>
        <v>272</v>
      </c>
    </row>
    <row r="23" spans="1:11" ht="15" customHeight="1">
      <c r="A23" s="23">
        <v>20</v>
      </c>
      <c r="B23" s="4" t="s">
        <v>3</v>
      </c>
      <c r="C23" s="4" t="s">
        <v>67</v>
      </c>
      <c r="D23" s="7" t="s">
        <v>64</v>
      </c>
      <c r="E23" s="4" t="s">
        <v>46</v>
      </c>
      <c r="F23" s="4" t="s">
        <v>5</v>
      </c>
      <c r="G23" s="4">
        <v>3</v>
      </c>
      <c r="H23" s="6">
        <v>53</v>
      </c>
      <c r="I23" s="6">
        <f t="shared" si="0"/>
        <v>30</v>
      </c>
      <c r="J23" s="6">
        <v>20</v>
      </c>
      <c r="K23" s="6">
        <f t="shared" si="1"/>
        <v>209</v>
      </c>
    </row>
    <row r="24" spans="1:11" ht="15" customHeight="1">
      <c r="A24" s="23">
        <v>21</v>
      </c>
      <c r="B24" s="4" t="s">
        <v>31</v>
      </c>
      <c r="C24" s="4" t="s">
        <v>86</v>
      </c>
      <c r="D24" s="7" t="s">
        <v>64</v>
      </c>
      <c r="E24" s="4" t="s">
        <v>60</v>
      </c>
      <c r="F24" s="4" t="s">
        <v>32</v>
      </c>
      <c r="G24" s="4">
        <v>2</v>
      </c>
      <c r="H24" s="6">
        <v>53</v>
      </c>
      <c r="I24" s="6">
        <f t="shared" si="0"/>
        <v>20</v>
      </c>
      <c r="J24" s="6">
        <v>20</v>
      </c>
      <c r="K24" s="6">
        <f t="shared" si="1"/>
        <v>146</v>
      </c>
    </row>
    <row r="25" spans="1:11" ht="15" customHeight="1">
      <c r="A25" s="23">
        <v>22</v>
      </c>
      <c r="B25" s="4" t="s">
        <v>31</v>
      </c>
      <c r="C25" s="4" t="s">
        <v>90</v>
      </c>
      <c r="D25" s="7" t="s">
        <v>64</v>
      </c>
      <c r="E25" s="4" t="s">
        <v>62</v>
      </c>
      <c r="F25" s="4" t="s">
        <v>37</v>
      </c>
      <c r="G25" s="4">
        <v>3</v>
      </c>
      <c r="H25" s="6">
        <v>53</v>
      </c>
      <c r="I25" s="6">
        <f t="shared" si="0"/>
        <v>30</v>
      </c>
      <c r="J25" s="6">
        <v>20</v>
      </c>
      <c r="K25" s="6">
        <f t="shared" si="1"/>
        <v>209</v>
      </c>
    </row>
    <row r="26" spans="1:11" ht="15" customHeight="1">
      <c r="A26" s="23">
        <v>23</v>
      </c>
      <c r="B26" s="4" t="s">
        <v>24</v>
      </c>
      <c r="C26" s="4" t="s">
        <v>81</v>
      </c>
      <c r="D26" s="7" t="s">
        <v>64</v>
      </c>
      <c r="E26" s="4" t="s">
        <v>55</v>
      </c>
      <c r="F26" s="4" t="s">
        <v>25</v>
      </c>
      <c r="G26" s="4">
        <v>3</v>
      </c>
      <c r="H26" s="6">
        <v>53</v>
      </c>
      <c r="I26" s="6">
        <f t="shared" si="0"/>
        <v>30</v>
      </c>
      <c r="J26" s="6">
        <v>20</v>
      </c>
      <c r="K26" s="6">
        <f t="shared" si="1"/>
        <v>209</v>
      </c>
    </row>
    <row r="27" spans="1:11" ht="15" customHeight="1">
      <c r="A27" s="23">
        <v>24</v>
      </c>
      <c r="B27" s="4" t="s">
        <v>39</v>
      </c>
      <c r="C27" s="4" t="s">
        <v>92</v>
      </c>
      <c r="D27" s="7" t="s">
        <v>64</v>
      </c>
      <c r="E27" s="4" t="s">
        <v>63</v>
      </c>
      <c r="F27" s="4" t="s">
        <v>40</v>
      </c>
      <c r="G27" s="4">
        <v>5</v>
      </c>
      <c r="H27" s="6">
        <v>53</v>
      </c>
      <c r="I27" s="6">
        <f t="shared" si="0"/>
        <v>50</v>
      </c>
      <c r="J27" s="6">
        <v>20</v>
      </c>
      <c r="K27" s="6">
        <f t="shared" si="1"/>
        <v>335</v>
      </c>
    </row>
    <row r="28" spans="1:11" ht="15" customHeight="1">
      <c r="A28" s="23">
        <v>25</v>
      </c>
      <c r="B28" s="4" t="s">
        <v>21</v>
      </c>
      <c r="C28" s="4" t="s">
        <v>79</v>
      </c>
      <c r="D28" s="7" t="s">
        <v>64</v>
      </c>
      <c r="E28" s="4" t="s">
        <v>53</v>
      </c>
      <c r="F28" s="4" t="s">
        <v>22</v>
      </c>
      <c r="G28" s="4">
        <v>2</v>
      </c>
      <c r="H28" s="6">
        <v>53</v>
      </c>
      <c r="I28" s="6">
        <f t="shared" si="0"/>
        <v>20</v>
      </c>
      <c r="J28" s="6">
        <v>20</v>
      </c>
      <c r="K28" s="6">
        <f t="shared" si="1"/>
        <v>146</v>
      </c>
    </row>
    <row r="29" spans="1:11" ht="15" customHeight="1">
      <c r="A29" s="23">
        <v>26</v>
      </c>
      <c r="B29" s="4" t="s">
        <v>21</v>
      </c>
      <c r="C29" s="4" t="s">
        <v>80</v>
      </c>
      <c r="D29" s="7" t="s">
        <v>64</v>
      </c>
      <c r="E29" s="4" t="s">
        <v>44</v>
      </c>
      <c r="F29" s="4" t="s">
        <v>23</v>
      </c>
      <c r="G29" s="4">
        <v>3</v>
      </c>
      <c r="H29" s="6">
        <v>53</v>
      </c>
      <c r="I29" s="6">
        <f t="shared" si="0"/>
        <v>30</v>
      </c>
      <c r="J29" s="6">
        <v>20</v>
      </c>
      <c r="K29" s="6">
        <f t="shared" si="1"/>
        <v>209</v>
      </c>
    </row>
    <row r="30" spans="1:11" ht="15" customHeight="1">
      <c r="A30" s="23">
        <v>27</v>
      </c>
      <c r="B30" s="4" t="s">
        <v>21</v>
      </c>
      <c r="C30" s="4" t="s">
        <v>82</v>
      </c>
      <c r="D30" s="7" t="s">
        <v>64</v>
      </c>
      <c r="E30" s="4" t="s">
        <v>56</v>
      </c>
      <c r="F30" s="4" t="s">
        <v>26</v>
      </c>
      <c r="G30" s="4">
        <v>2</v>
      </c>
      <c r="H30" s="6">
        <v>53</v>
      </c>
      <c r="I30" s="6">
        <f t="shared" si="0"/>
        <v>20</v>
      </c>
      <c r="J30" s="6">
        <v>20</v>
      </c>
      <c r="K30" s="6">
        <f t="shared" si="1"/>
        <v>146</v>
      </c>
    </row>
    <row r="31" spans="1:11" ht="15" customHeight="1">
      <c r="A31" s="23">
        <v>28</v>
      </c>
      <c r="B31" s="4" t="s">
        <v>21</v>
      </c>
      <c r="C31" s="4" t="s">
        <v>84</v>
      </c>
      <c r="D31" s="7" t="s">
        <v>64</v>
      </c>
      <c r="E31" s="4" t="s">
        <v>58</v>
      </c>
      <c r="F31" s="4" t="s">
        <v>29</v>
      </c>
      <c r="G31" s="4">
        <v>4</v>
      </c>
      <c r="H31" s="6">
        <v>53</v>
      </c>
      <c r="I31" s="6">
        <f t="shared" si="0"/>
        <v>40</v>
      </c>
      <c r="J31" s="6">
        <v>20</v>
      </c>
      <c r="K31" s="6">
        <f t="shared" si="1"/>
        <v>272</v>
      </c>
    </row>
    <row r="32" spans="1:11" ht="15" customHeight="1">
      <c r="A32" s="23">
        <v>29</v>
      </c>
      <c r="B32" s="4" t="s">
        <v>27</v>
      </c>
      <c r="C32" s="4" t="s">
        <v>83</v>
      </c>
      <c r="D32" s="7" t="s">
        <v>64</v>
      </c>
      <c r="E32" s="4" t="s">
        <v>57</v>
      </c>
      <c r="F32" s="4" t="s">
        <v>28</v>
      </c>
      <c r="G32" s="4">
        <v>2</v>
      </c>
      <c r="H32" s="6">
        <v>53</v>
      </c>
      <c r="I32" s="6">
        <f t="shared" si="0"/>
        <v>20</v>
      </c>
      <c r="J32" s="6">
        <v>20</v>
      </c>
      <c r="K32" s="6">
        <f t="shared" si="1"/>
        <v>146</v>
      </c>
    </row>
    <row r="33" spans="1:11" s="22" customFormat="1" ht="15" customHeight="1">
      <c r="A33" s="17" t="s">
        <v>102</v>
      </c>
      <c r="B33" s="18"/>
      <c r="C33" s="18"/>
      <c r="D33" s="18"/>
      <c r="E33" s="18"/>
      <c r="F33" s="18"/>
      <c r="G33" s="18"/>
      <c r="H33" s="19"/>
      <c r="I33" s="19"/>
      <c r="J33" s="20"/>
      <c r="K33" s="21">
        <f>SUM(K4:K32)</f>
        <v>6313</v>
      </c>
    </row>
    <row r="34" spans="1:11" s="3" customFormat="1" ht="30" customHeight="1">
      <c r="A34" s="8" t="s">
        <v>103</v>
      </c>
      <c r="B34" s="8"/>
      <c r="C34" s="8"/>
      <c r="D34" s="8"/>
      <c r="E34" s="8"/>
      <c r="F34" s="8"/>
      <c r="G34" s="8"/>
      <c r="H34" s="9"/>
      <c r="I34" s="9"/>
      <c r="J34" s="9"/>
      <c r="K34" s="9"/>
    </row>
    <row r="35" spans="1:11" s="3" customFormat="1" ht="30" customHeight="1">
      <c r="A35" s="8" t="s">
        <v>42</v>
      </c>
      <c r="B35" s="8"/>
      <c r="C35" s="8"/>
      <c r="D35" s="8"/>
      <c r="E35" s="8"/>
      <c r="F35" s="8"/>
      <c r="G35" s="8"/>
      <c r="H35" s="9"/>
      <c r="I35" s="9"/>
      <c r="J35" s="9"/>
      <c r="K35" s="9"/>
    </row>
    <row r="36" spans="1:11">
      <c r="G36" s="5">
        <f>SUM(G4:G32)</f>
        <v>91</v>
      </c>
    </row>
  </sheetData>
  <sortState ref="B4:L32">
    <sortCondition ref="B4"/>
  </sortState>
  <mergeCells count="7">
    <mergeCell ref="A33:J33"/>
    <mergeCell ref="A34:K34"/>
    <mergeCell ref="A35:K35"/>
    <mergeCell ref="A1:G1"/>
    <mergeCell ref="A2:G2"/>
    <mergeCell ref="H1:K1"/>
    <mergeCell ref="H2:K2"/>
  </mergeCells>
  <conditionalFormatting sqref="C3:C1048576">
    <cfRule type="duplicateValues" dxfId="0" priority="1"/>
  </conditionalFormatting>
  <pageMargins left="0.36" right="0.28999999999999998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2024-12-16T08:53:33Z</cp:lastPrinted>
  <dcterms:created xsi:type="dcterms:W3CDTF">2024-12-09T06:43:16Z</dcterms:created>
  <dcterms:modified xsi:type="dcterms:W3CDTF">2024-12-16T08:54:30Z</dcterms:modified>
</cp:coreProperties>
</file>