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8455" windowHeight="11955"/>
  </bookViews>
  <sheets>
    <sheet name="Invoice" sheetId="1" r:id="rId1"/>
    <sheet name="Sheet1" sheetId="2" r:id="rId2"/>
  </sheets>
  <definedNames>
    <definedName name="_xlnm._FilterDatabase" localSheetId="0" hidden="1">Invoice!$B$3:$L$56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54" i="1" l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J4" i="1"/>
  <c r="J53" i="1" l="1"/>
</calcChain>
</file>

<file path=xl/sharedStrings.xml><?xml version="1.0" encoding="utf-8"?>
<sst xmlns="http://schemas.openxmlformats.org/spreadsheetml/2006/main" count="261" uniqueCount="153">
  <si>
    <t>INVOICE
PRAGATI LOGISTICS,SAMANTA SAHI KHUNTIA LANE,8984191006
GST No:21AGHPB9356M1Z9</t>
  </si>
  <si>
    <t>SL.</t>
  </si>
  <si>
    <t>DATE</t>
  </si>
  <si>
    <t>LR NO.</t>
  </si>
  <si>
    <t>INV. NO.</t>
  </si>
  <si>
    <t>FROM</t>
  </si>
  <si>
    <t>DESTINATION</t>
  </si>
  <si>
    <t>RATE</t>
  </si>
  <si>
    <t>AMT.</t>
  </si>
  <si>
    <t xml:space="preserve">To,
M/s NICHINO INDIA PRIVATE LIMITED
Address: MAGULI CHOWK, , NEAR BAJRANG WEIGHTING, CUTTACK
GST No:21AAECV6642E1ZL
</t>
  </si>
  <si>
    <t>FEB, 25</t>
  </si>
  <si>
    <t>CTC</t>
  </si>
  <si>
    <t>RAYAGADA</t>
  </si>
  <si>
    <t>BERHAMPUR</t>
  </si>
  <si>
    <t xml:space="preserve">PADAMPUR </t>
  </si>
  <si>
    <t>REMUNA</t>
  </si>
  <si>
    <t>ANGUL</t>
  </si>
  <si>
    <t>JEYPORE</t>
  </si>
  <si>
    <t>Thanking you for your business.
PRAGATI LOGISTICS</t>
  </si>
  <si>
    <t>CASE</t>
  </si>
  <si>
    <t>PHULBANI</t>
  </si>
  <si>
    <t>BOIPARIGUDA</t>
  </si>
  <si>
    <t>153</t>
  </si>
  <si>
    <t>147</t>
  </si>
  <si>
    <t>BINKA</t>
  </si>
  <si>
    <t>PANIKOILI</t>
  </si>
  <si>
    <t>NARLA</t>
  </si>
  <si>
    <t>BALIAPAL</t>
  </si>
  <si>
    <t>Kindly, verify &amp; confirm within 7 days, else GST will be filed by 20th SEPTEMBER, 2025. 
GST to be paid by Consignor under Reverse Charge Mechanism(RCM) as per GST.</t>
  </si>
  <si>
    <t>06/8/2025</t>
  </si>
  <si>
    <t>PL/JA/08539</t>
  </si>
  <si>
    <t>130</t>
  </si>
  <si>
    <t>JOKADIA</t>
  </si>
  <si>
    <t>PL/JA/08562</t>
  </si>
  <si>
    <t>129</t>
  </si>
  <si>
    <t>PL/JA/08674</t>
  </si>
  <si>
    <t>271</t>
  </si>
  <si>
    <t>08/8/2025</t>
  </si>
  <si>
    <t>PL/JA/08746</t>
  </si>
  <si>
    <t>137</t>
  </si>
  <si>
    <t>11/8/2025</t>
  </si>
  <si>
    <t>PL/JA/08848</t>
  </si>
  <si>
    <t>291</t>
  </si>
  <si>
    <t>PL/JA/08849</t>
  </si>
  <si>
    <t>284</t>
  </si>
  <si>
    <t>PL/JA/08850</t>
  </si>
  <si>
    <t>PL/JA/08863</t>
  </si>
  <si>
    <t>138</t>
  </si>
  <si>
    <t>NABARANGPUR</t>
  </si>
  <si>
    <t>PL/JA/08864</t>
  </si>
  <si>
    <t>289</t>
  </si>
  <si>
    <t>15/8/2025</t>
  </si>
  <si>
    <t>PL/JA/09051</t>
  </si>
  <si>
    <t>141</t>
  </si>
  <si>
    <t>PL/JA/09061</t>
  </si>
  <si>
    <t>296</t>
  </si>
  <si>
    <t>14/8/2025</t>
  </si>
  <si>
    <t>PL/JA/09072</t>
  </si>
  <si>
    <t>292</t>
  </si>
  <si>
    <t>PL/JA/09073</t>
  </si>
  <si>
    <t>140</t>
  </si>
  <si>
    <t>17/8/2025</t>
  </si>
  <si>
    <t>PL/JA/09126</t>
  </si>
  <si>
    <t>297</t>
  </si>
  <si>
    <t>PL/JA/09127</t>
  </si>
  <si>
    <t>144</t>
  </si>
  <si>
    <t>16/8/2025</t>
  </si>
  <si>
    <t>PL/JA/09131</t>
  </si>
  <si>
    <t>142</t>
  </si>
  <si>
    <t>20/8/2025</t>
  </si>
  <si>
    <t>PL/JA/09310</t>
  </si>
  <si>
    <t>302</t>
  </si>
  <si>
    <t>PL/JA/09346</t>
  </si>
  <si>
    <t>0301</t>
  </si>
  <si>
    <t>PL/JA/09354</t>
  </si>
  <si>
    <t>146</t>
  </si>
  <si>
    <t>PL/JA/09390</t>
  </si>
  <si>
    <t>300</t>
  </si>
  <si>
    <t>21/8/2025</t>
  </si>
  <si>
    <t>PL/JA/09459</t>
  </si>
  <si>
    <t>319</t>
  </si>
  <si>
    <t>PL/JA/09460</t>
  </si>
  <si>
    <t>311</t>
  </si>
  <si>
    <t>PL/JA/09461</t>
  </si>
  <si>
    <t>22/8/2025</t>
  </si>
  <si>
    <t>PL/JA/09543</t>
  </si>
  <si>
    <t>0325</t>
  </si>
  <si>
    <t>PL/JA/09552</t>
  </si>
  <si>
    <t>0322</t>
  </si>
  <si>
    <t>23/8/2025</t>
  </si>
  <si>
    <t>PL/JA/09564</t>
  </si>
  <si>
    <t>MARKONA</t>
  </si>
  <si>
    <t>PL/JA/09573</t>
  </si>
  <si>
    <t>328/154</t>
  </si>
  <si>
    <t>PL/JA/09574</t>
  </si>
  <si>
    <t>155</t>
  </si>
  <si>
    <t>25/8/2025</t>
  </si>
  <si>
    <t>PL/JA/09664</t>
  </si>
  <si>
    <t>156</t>
  </si>
  <si>
    <t>26/8/2025</t>
  </si>
  <si>
    <t>PL/JA/09779</t>
  </si>
  <si>
    <t>160</t>
  </si>
  <si>
    <t>PL/JA/09780</t>
  </si>
  <si>
    <t>162</t>
  </si>
  <si>
    <t>JAIPATNA</t>
  </si>
  <si>
    <t>PL/JA/09781</t>
  </si>
  <si>
    <t>333</t>
  </si>
  <si>
    <t>29/8/2025</t>
  </si>
  <si>
    <t>PL/JA/09830</t>
  </si>
  <si>
    <t>0360</t>
  </si>
  <si>
    <t>NAYAGARH</t>
  </si>
  <si>
    <t>28/8/2025</t>
  </si>
  <si>
    <t>PL/JA/09882</t>
  </si>
  <si>
    <t>348</t>
  </si>
  <si>
    <t>PL/JA/09902</t>
  </si>
  <si>
    <t>372</t>
  </si>
  <si>
    <t>MALKANGIRI</t>
  </si>
  <si>
    <t>PL/JA/09903</t>
  </si>
  <si>
    <t>362</t>
  </si>
  <si>
    <t>PL/JA/09959</t>
  </si>
  <si>
    <t>200/408/407</t>
  </si>
  <si>
    <t xml:space="preserve"> OUPADA</t>
  </si>
  <si>
    <t>PL/JA/09973</t>
  </si>
  <si>
    <t>383</t>
  </si>
  <si>
    <t>30/8/2025</t>
  </si>
  <si>
    <t>PL/JA/09976</t>
  </si>
  <si>
    <t>406</t>
  </si>
  <si>
    <t>PL/JA/10001</t>
  </si>
  <si>
    <t>409</t>
  </si>
  <si>
    <t>PL/JA/10002</t>
  </si>
  <si>
    <t>385</t>
  </si>
  <si>
    <t>PL/JA/10018</t>
  </si>
  <si>
    <t>183</t>
  </si>
  <si>
    <t>PL/JA/10019</t>
  </si>
  <si>
    <t>168</t>
  </si>
  <si>
    <t>ASKA</t>
  </si>
  <si>
    <t>PL/JA/10021</t>
  </si>
  <si>
    <t>373</t>
  </si>
  <si>
    <t>KUCHINDA</t>
  </si>
  <si>
    <t>PL/JA/10049</t>
  </si>
  <si>
    <t>386</t>
  </si>
  <si>
    <t>31/8/2025</t>
  </si>
  <si>
    <t>PL/JA/10210</t>
  </si>
  <si>
    <t>181</t>
  </si>
  <si>
    <t>BALASORE</t>
  </si>
  <si>
    <t>PL/JA/10324</t>
  </si>
  <si>
    <t>427</t>
  </si>
  <si>
    <t>PL/JA/10098</t>
  </si>
  <si>
    <t>100403</t>
  </si>
  <si>
    <t>PL/JA/10103</t>
  </si>
  <si>
    <t>431</t>
  </si>
  <si>
    <t>(RUPEES ONE LAKH FIVE THOUSAND FORTY TWO ONLY)</t>
  </si>
  <si>
    <t>Bill Date: 31/08/2025
Bill NO : 14032
Total Amount: 105042.00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</si>
</sst>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  <family val="2"/>
    </font>
    <font>
      <b/>
      <sz val="12"/>
      <name val="Times New Roman"/>
      <family val="1"/>
    </font>
    <font>
      <b/>
      <sz val="11"/>
      <color rgb="FF808080"/>
      <name val="Times New Roman"/>
      <family val="1"/>
    </font>
    <font>
      <b/>
      <sz val="12"/>
      <color rgb="FF808080"/>
      <name val="Times New Roman"/>
      <family val="1"/>
    </font>
    <font>
      <b/>
      <i/>
      <sz val="12"/>
      <name val="Times New Roman"/>
      <family val="1"/>
    </font>
    <font>
      <sz val="11"/>
      <name val="Calibri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3" fillId="0" borderId="0" xfId="0" applyNumberFormat="1" applyFont="1"/>
    <xf numFmtId="0" fontId="4" fillId="0" borderId="0" xfId="0" applyNumberFormat="1" applyFont="1"/>
    <xf numFmtId="0" fontId="2" fillId="0" borderId="0" xfId="0" applyNumberFormat="1" applyFont="1"/>
    <xf numFmtId="0" fontId="5" fillId="0" borderId="0" xfId="0" applyNumberFormat="1" applyFont="1"/>
    <xf numFmtId="0" fontId="1" fillId="0" borderId="0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vertical="center" wrapText="1"/>
    </xf>
    <xf numFmtId="0" fontId="0" fillId="2" borderId="0" xfId="0" applyNumberFormat="1" applyFill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2" fontId="0" fillId="0" borderId="0" xfId="0" applyNumberFormat="1" applyFont="1" applyAlignment="1">
      <alignment wrapText="1"/>
    </xf>
    <xf numFmtId="2" fontId="7" fillId="3" borderId="0" xfId="0" applyNumberFormat="1" applyFont="1" applyFill="1" applyAlignment="1">
      <alignment vertical="center" wrapText="1"/>
    </xf>
    <xf numFmtId="0" fontId="6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6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6</xdr:col>
      <xdr:colOff>1171575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229099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0"/>
  <sheetViews>
    <sheetView tabSelected="1" workbookViewId="0">
      <selection activeCell="Q19" sqref="Q19"/>
    </sheetView>
  </sheetViews>
  <sheetFormatPr defaultRowHeight="15"/>
  <cols>
    <col min="1" max="1" width="1.42578125" style="1" customWidth="1"/>
    <col min="2" max="2" width="4.5703125" style="1" customWidth="1"/>
    <col min="3" max="3" width="10" style="1" customWidth="1"/>
    <col min="4" max="4" width="12.28515625" style="1" customWidth="1"/>
    <col min="5" max="5" width="11.7109375" style="1" bestFit="1" customWidth="1"/>
    <col min="6" max="6" width="7.28515625" style="1" customWidth="1"/>
    <col min="7" max="7" width="18.7109375" style="1" customWidth="1"/>
    <col min="8" max="8" width="7.28515625" style="1" customWidth="1"/>
    <col min="9" max="9" width="9.140625" style="1" customWidth="1"/>
    <col min="10" max="10" width="11.140625" style="1" customWidth="1"/>
    <col min="11" max="11" width="9.140625" style="1"/>
    <col min="12" max="12" width="9.5703125" style="1" bestFit="1" customWidth="1"/>
    <col min="13" max="16384" width="9.140625" style="1"/>
  </cols>
  <sheetData>
    <row r="1" spans="2:12" ht="82.5" customHeight="1">
      <c r="B1" s="18"/>
      <c r="C1" s="18"/>
      <c r="D1" s="18"/>
      <c r="E1" s="18"/>
      <c r="F1" s="18"/>
      <c r="G1" s="18"/>
      <c r="H1" s="17" t="s">
        <v>0</v>
      </c>
      <c r="I1" s="17"/>
      <c r="J1" s="17"/>
    </row>
    <row r="2" spans="2:12" ht="76.5" customHeight="1">
      <c r="B2" s="25" t="s">
        <v>9</v>
      </c>
      <c r="C2" s="26"/>
      <c r="D2" s="26"/>
      <c r="E2" s="26"/>
      <c r="F2" s="26"/>
      <c r="G2" s="27"/>
      <c r="H2" s="17" t="s">
        <v>152</v>
      </c>
      <c r="I2" s="17"/>
      <c r="J2" s="17"/>
      <c r="L2" s="13"/>
    </row>
    <row r="3" spans="2:12" s="10" customFormat="1" ht="15.95" customHeight="1"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16" t="s">
        <v>6</v>
      </c>
      <c r="H3" s="8" t="s">
        <v>19</v>
      </c>
      <c r="I3" s="9" t="s">
        <v>7</v>
      </c>
      <c r="J3" s="9" t="s">
        <v>8</v>
      </c>
    </row>
    <row r="4" spans="2:12" s="10" customFormat="1" ht="15.95" customHeight="1">
      <c r="B4" s="29">
        <v>1</v>
      </c>
      <c r="C4" s="30" t="s">
        <v>29</v>
      </c>
      <c r="D4" s="31" t="s">
        <v>30</v>
      </c>
      <c r="E4" s="30" t="s">
        <v>31</v>
      </c>
      <c r="F4" s="31" t="s">
        <v>11</v>
      </c>
      <c r="G4" s="30" t="s">
        <v>32</v>
      </c>
      <c r="H4" s="30">
        <v>7</v>
      </c>
      <c r="I4" s="32">
        <v>82</v>
      </c>
      <c r="J4" s="32">
        <f>H4*I4</f>
        <v>574</v>
      </c>
      <c r="K4" s="11"/>
      <c r="L4" s="12"/>
    </row>
    <row r="5" spans="2:12" s="10" customFormat="1" ht="15.95" customHeight="1">
      <c r="B5" s="29">
        <f>B4+1</f>
        <v>2</v>
      </c>
      <c r="C5" s="30" t="s">
        <v>29</v>
      </c>
      <c r="D5" s="30" t="s">
        <v>33</v>
      </c>
      <c r="E5" s="30" t="s">
        <v>34</v>
      </c>
      <c r="F5" s="31" t="s">
        <v>11</v>
      </c>
      <c r="G5" s="30" t="s">
        <v>21</v>
      </c>
      <c r="H5" s="30">
        <v>22</v>
      </c>
      <c r="I5" s="32">
        <v>82</v>
      </c>
      <c r="J5" s="32">
        <f t="shared" ref="J5:J52" si="0">H5*I5</f>
        <v>1804</v>
      </c>
      <c r="K5" s="11"/>
      <c r="L5" s="12"/>
    </row>
    <row r="6" spans="2:12" s="10" customFormat="1" ht="15.95" customHeight="1">
      <c r="B6" s="29">
        <f t="shared" ref="B6:B52" si="1">B5+1</f>
        <v>3</v>
      </c>
      <c r="C6" s="30" t="s">
        <v>29</v>
      </c>
      <c r="D6" s="30" t="s">
        <v>35</v>
      </c>
      <c r="E6" s="30" t="s">
        <v>36</v>
      </c>
      <c r="F6" s="31" t="s">
        <v>11</v>
      </c>
      <c r="G6" s="30" t="s">
        <v>12</v>
      </c>
      <c r="H6" s="30">
        <v>5</v>
      </c>
      <c r="I6" s="32">
        <v>82</v>
      </c>
      <c r="J6" s="32">
        <f t="shared" si="0"/>
        <v>410</v>
      </c>
      <c r="K6" s="11"/>
      <c r="L6" s="12"/>
    </row>
    <row r="7" spans="2:12" s="10" customFormat="1" ht="15.95" customHeight="1">
      <c r="B7" s="29">
        <f t="shared" si="1"/>
        <v>4</v>
      </c>
      <c r="C7" s="30" t="s">
        <v>37</v>
      </c>
      <c r="D7" s="30" t="s">
        <v>38</v>
      </c>
      <c r="E7" s="30" t="s">
        <v>39</v>
      </c>
      <c r="F7" s="31" t="s">
        <v>11</v>
      </c>
      <c r="G7" s="30" t="s">
        <v>12</v>
      </c>
      <c r="H7" s="30">
        <v>20</v>
      </c>
      <c r="I7" s="32">
        <v>82</v>
      </c>
      <c r="J7" s="32">
        <f t="shared" si="0"/>
        <v>1640</v>
      </c>
      <c r="K7" s="11"/>
      <c r="L7" s="12"/>
    </row>
    <row r="8" spans="2:12" s="10" customFormat="1" ht="15.95" customHeight="1">
      <c r="B8" s="29">
        <f t="shared" si="1"/>
        <v>5</v>
      </c>
      <c r="C8" s="30" t="s">
        <v>40</v>
      </c>
      <c r="D8" s="30" t="s">
        <v>41</v>
      </c>
      <c r="E8" s="30" t="s">
        <v>42</v>
      </c>
      <c r="F8" s="31" t="s">
        <v>11</v>
      </c>
      <c r="G8" s="30" t="s">
        <v>12</v>
      </c>
      <c r="H8" s="30">
        <v>70</v>
      </c>
      <c r="I8" s="32">
        <v>82</v>
      </c>
      <c r="J8" s="32">
        <f t="shared" si="0"/>
        <v>5740</v>
      </c>
      <c r="K8" s="11"/>
      <c r="L8" s="12"/>
    </row>
    <row r="9" spans="2:12" s="10" customFormat="1" ht="15.95" customHeight="1">
      <c r="B9" s="29">
        <f t="shared" si="1"/>
        <v>6</v>
      </c>
      <c r="C9" s="30" t="s">
        <v>40</v>
      </c>
      <c r="D9" s="30" t="s">
        <v>43</v>
      </c>
      <c r="E9" s="30" t="s">
        <v>44</v>
      </c>
      <c r="F9" s="31" t="s">
        <v>11</v>
      </c>
      <c r="G9" s="30" t="s">
        <v>12</v>
      </c>
      <c r="H9" s="30">
        <v>60</v>
      </c>
      <c r="I9" s="32">
        <v>82</v>
      </c>
      <c r="J9" s="32">
        <f t="shared" si="0"/>
        <v>4920</v>
      </c>
      <c r="K9" s="11"/>
      <c r="L9" s="12"/>
    </row>
    <row r="10" spans="2:12" s="10" customFormat="1" ht="15.95" customHeight="1">
      <c r="B10" s="29">
        <f t="shared" si="1"/>
        <v>7</v>
      </c>
      <c r="C10" s="30" t="s">
        <v>40</v>
      </c>
      <c r="D10" s="30" t="s">
        <v>45</v>
      </c>
      <c r="E10" s="30" t="s">
        <v>44</v>
      </c>
      <c r="F10" s="31" t="s">
        <v>11</v>
      </c>
      <c r="G10" s="30" t="s">
        <v>26</v>
      </c>
      <c r="H10" s="30">
        <v>32</v>
      </c>
      <c r="I10" s="32">
        <v>82</v>
      </c>
      <c r="J10" s="32">
        <f t="shared" si="0"/>
        <v>2624</v>
      </c>
      <c r="K10" s="11"/>
      <c r="L10" s="12"/>
    </row>
    <row r="11" spans="2:12" s="10" customFormat="1" ht="15.95" customHeight="1">
      <c r="B11" s="29">
        <f t="shared" si="1"/>
        <v>8</v>
      </c>
      <c r="C11" s="30" t="s">
        <v>40</v>
      </c>
      <c r="D11" s="30" t="s">
        <v>46</v>
      </c>
      <c r="E11" s="30" t="s">
        <v>47</v>
      </c>
      <c r="F11" s="31" t="s">
        <v>11</v>
      </c>
      <c r="G11" s="30" t="s">
        <v>48</v>
      </c>
      <c r="H11" s="30">
        <v>9</v>
      </c>
      <c r="I11" s="32">
        <v>82</v>
      </c>
      <c r="J11" s="32">
        <f t="shared" si="0"/>
        <v>738</v>
      </c>
      <c r="K11" s="11"/>
      <c r="L11" s="12"/>
    </row>
    <row r="12" spans="2:12" s="10" customFormat="1" ht="15.95" customHeight="1">
      <c r="B12" s="29">
        <f t="shared" si="1"/>
        <v>9</v>
      </c>
      <c r="C12" s="30" t="s">
        <v>40</v>
      </c>
      <c r="D12" s="30" t="s">
        <v>49</v>
      </c>
      <c r="E12" s="30" t="s">
        <v>50</v>
      </c>
      <c r="F12" s="31" t="s">
        <v>11</v>
      </c>
      <c r="G12" s="30" t="s">
        <v>17</v>
      </c>
      <c r="H12" s="30">
        <v>69</v>
      </c>
      <c r="I12" s="32">
        <v>82</v>
      </c>
      <c r="J12" s="32">
        <f t="shared" si="0"/>
        <v>5658</v>
      </c>
      <c r="K12" s="11"/>
      <c r="L12" s="12"/>
    </row>
    <row r="13" spans="2:12" s="10" customFormat="1" ht="15.95" customHeight="1">
      <c r="B13" s="29">
        <f t="shared" si="1"/>
        <v>10</v>
      </c>
      <c r="C13" s="30" t="s">
        <v>51</v>
      </c>
      <c r="D13" s="30" t="s">
        <v>52</v>
      </c>
      <c r="E13" s="30" t="s">
        <v>53</v>
      </c>
      <c r="F13" s="31" t="s">
        <v>11</v>
      </c>
      <c r="G13" s="30" t="s">
        <v>17</v>
      </c>
      <c r="H13" s="30">
        <v>5</v>
      </c>
      <c r="I13" s="32">
        <v>82</v>
      </c>
      <c r="J13" s="32">
        <f t="shared" si="0"/>
        <v>410</v>
      </c>
      <c r="K13" s="11"/>
      <c r="L13" s="12"/>
    </row>
    <row r="14" spans="2:12" s="10" customFormat="1" ht="15.95" customHeight="1">
      <c r="B14" s="29">
        <f t="shared" si="1"/>
        <v>11</v>
      </c>
      <c r="C14" s="30" t="s">
        <v>51</v>
      </c>
      <c r="D14" s="30" t="s">
        <v>54</v>
      </c>
      <c r="E14" s="30" t="s">
        <v>55</v>
      </c>
      <c r="F14" s="31" t="s">
        <v>11</v>
      </c>
      <c r="G14" s="30" t="s">
        <v>12</v>
      </c>
      <c r="H14" s="30">
        <v>65</v>
      </c>
      <c r="I14" s="32">
        <v>82</v>
      </c>
      <c r="J14" s="32">
        <f t="shared" si="0"/>
        <v>5330</v>
      </c>
      <c r="K14" s="11"/>
      <c r="L14" s="12"/>
    </row>
    <row r="15" spans="2:12" s="10" customFormat="1" ht="15.95" customHeight="1">
      <c r="B15" s="29">
        <f t="shared" si="1"/>
        <v>12</v>
      </c>
      <c r="C15" s="30" t="s">
        <v>56</v>
      </c>
      <c r="D15" s="30" t="s">
        <v>57</v>
      </c>
      <c r="E15" s="30" t="s">
        <v>58</v>
      </c>
      <c r="F15" s="31" t="s">
        <v>11</v>
      </c>
      <c r="G15" s="30" t="s">
        <v>12</v>
      </c>
      <c r="H15" s="30">
        <v>5</v>
      </c>
      <c r="I15" s="32">
        <v>82</v>
      </c>
      <c r="J15" s="32">
        <f t="shared" si="0"/>
        <v>410</v>
      </c>
      <c r="K15" s="11"/>
      <c r="L15" s="12"/>
    </row>
    <row r="16" spans="2:12" s="10" customFormat="1" ht="15.95" customHeight="1">
      <c r="B16" s="29">
        <f t="shared" si="1"/>
        <v>13</v>
      </c>
      <c r="C16" s="30" t="s">
        <v>56</v>
      </c>
      <c r="D16" s="30" t="s">
        <v>59</v>
      </c>
      <c r="E16" s="30" t="s">
        <v>60</v>
      </c>
      <c r="F16" s="31" t="s">
        <v>11</v>
      </c>
      <c r="G16" s="30" t="s">
        <v>32</v>
      </c>
      <c r="H16" s="30">
        <v>8</v>
      </c>
      <c r="I16" s="32">
        <v>82</v>
      </c>
      <c r="J16" s="32">
        <f t="shared" si="0"/>
        <v>656</v>
      </c>
      <c r="K16" s="11"/>
      <c r="L16" s="12"/>
    </row>
    <row r="17" spans="2:12" s="10" customFormat="1" ht="15.95" customHeight="1">
      <c r="B17" s="29">
        <f t="shared" si="1"/>
        <v>14</v>
      </c>
      <c r="C17" s="30" t="s">
        <v>61</v>
      </c>
      <c r="D17" s="30" t="s">
        <v>62</v>
      </c>
      <c r="E17" s="30" t="s">
        <v>63</v>
      </c>
      <c r="F17" s="31" t="s">
        <v>11</v>
      </c>
      <c r="G17" s="30" t="s">
        <v>12</v>
      </c>
      <c r="H17" s="30">
        <v>5</v>
      </c>
      <c r="I17" s="32">
        <v>82</v>
      </c>
      <c r="J17" s="32">
        <f t="shared" si="0"/>
        <v>410</v>
      </c>
      <c r="K17" s="11"/>
      <c r="L17" s="12"/>
    </row>
    <row r="18" spans="2:12" s="10" customFormat="1" ht="15.95" customHeight="1">
      <c r="B18" s="29">
        <f t="shared" si="1"/>
        <v>15</v>
      </c>
      <c r="C18" s="30" t="s">
        <v>61</v>
      </c>
      <c r="D18" s="30" t="s">
        <v>64</v>
      </c>
      <c r="E18" s="30" t="s">
        <v>65</v>
      </c>
      <c r="F18" s="31" t="s">
        <v>11</v>
      </c>
      <c r="G18" s="30" t="s">
        <v>12</v>
      </c>
      <c r="H18" s="30">
        <v>20</v>
      </c>
      <c r="I18" s="32">
        <v>82</v>
      </c>
      <c r="J18" s="32">
        <f t="shared" si="0"/>
        <v>1640</v>
      </c>
      <c r="K18" s="11"/>
      <c r="L18" s="12"/>
    </row>
    <row r="19" spans="2:12" s="10" customFormat="1" ht="15.95" customHeight="1">
      <c r="B19" s="29">
        <f t="shared" si="1"/>
        <v>16</v>
      </c>
      <c r="C19" s="30" t="s">
        <v>66</v>
      </c>
      <c r="D19" s="30" t="s">
        <v>67</v>
      </c>
      <c r="E19" s="30" t="s">
        <v>68</v>
      </c>
      <c r="F19" s="31" t="s">
        <v>11</v>
      </c>
      <c r="G19" s="30" t="s">
        <v>17</v>
      </c>
      <c r="H19" s="30">
        <v>8</v>
      </c>
      <c r="I19" s="32">
        <v>82</v>
      </c>
      <c r="J19" s="32">
        <f t="shared" si="0"/>
        <v>656</v>
      </c>
      <c r="K19" s="11"/>
      <c r="L19" s="12"/>
    </row>
    <row r="20" spans="2:12" s="10" customFormat="1" ht="15.95" customHeight="1">
      <c r="B20" s="29">
        <f t="shared" si="1"/>
        <v>17</v>
      </c>
      <c r="C20" s="30" t="s">
        <v>69</v>
      </c>
      <c r="D20" s="30" t="s">
        <v>70</v>
      </c>
      <c r="E20" s="30" t="s">
        <v>71</v>
      </c>
      <c r="F20" s="31" t="s">
        <v>11</v>
      </c>
      <c r="G20" s="30" t="s">
        <v>20</v>
      </c>
      <c r="H20" s="30">
        <v>15</v>
      </c>
      <c r="I20" s="32">
        <v>82</v>
      </c>
      <c r="J20" s="32">
        <f t="shared" si="0"/>
        <v>1230</v>
      </c>
      <c r="K20" s="11"/>
      <c r="L20" s="12"/>
    </row>
    <row r="21" spans="2:12" s="10" customFormat="1" ht="15.95" customHeight="1">
      <c r="B21" s="29">
        <f t="shared" si="1"/>
        <v>18</v>
      </c>
      <c r="C21" s="30" t="s">
        <v>69</v>
      </c>
      <c r="D21" s="30" t="s">
        <v>72</v>
      </c>
      <c r="E21" s="30" t="s">
        <v>73</v>
      </c>
      <c r="F21" s="31" t="s">
        <v>11</v>
      </c>
      <c r="G21" s="30" t="s">
        <v>25</v>
      </c>
      <c r="H21" s="30">
        <v>11</v>
      </c>
      <c r="I21" s="32">
        <v>82</v>
      </c>
      <c r="J21" s="32">
        <f t="shared" si="0"/>
        <v>902</v>
      </c>
      <c r="K21" s="11"/>
      <c r="L21" s="12"/>
    </row>
    <row r="22" spans="2:12" s="10" customFormat="1" ht="15.95" customHeight="1">
      <c r="B22" s="29">
        <f t="shared" si="1"/>
        <v>19</v>
      </c>
      <c r="C22" s="30" t="s">
        <v>69</v>
      </c>
      <c r="D22" s="30" t="s">
        <v>74</v>
      </c>
      <c r="E22" s="30" t="s">
        <v>75</v>
      </c>
      <c r="F22" s="31" t="s">
        <v>11</v>
      </c>
      <c r="G22" s="30" t="s">
        <v>16</v>
      </c>
      <c r="H22" s="30">
        <v>22</v>
      </c>
      <c r="I22" s="32">
        <v>82</v>
      </c>
      <c r="J22" s="32">
        <f t="shared" si="0"/>
        <v>1804</v>
      </c>
      <c r="K22" s="11"/>
      <c r="L22" s="12"/>
    </row>
    <row r="23" spans="2:12" s="10" customFormat="1" ht="15.95" customHeight="1">
      <c r="B23" s="29">
        <f t="shared" si="1"/>
        <v>20</v>
      </c>
      <c r="C23" s="30" t="s">
        <v>69</v>
      </c>
      <c r="D23" s="30" t="s">
        <v>76</v>
      </c>
      <c r="E23" s="30" t="s">
        <v>77</v>
      </c>
      <c r="F23" s="31" t="s">
        <v>11</v>
      </c>
      <c r="G23" s="30" t="s">
        <v>12</v>
      </c>
      <c r="H23" s="30">
        <v>3</v>
      </c>
      <c r="I23" s="32">
        <v>82</v>
      </c>
      <c r="J23" s="32">
        <f t="shared" si="0"/>
        <v>246</v>
      </c>
      <c r="K23" s="11"/>
      <c r="L23" s="12"/>
    </row>
    <row r="24" spans="2:12" s="10" customFormat="1" ht="15.95" customHeight="1">
      <c r="B24" s="29">
        <f t="shared" si="1"/>
        <v>21</v>
      </c>
      <c r="C24" s="30" t="s">
        <v>78</v>
      </c>
      <c r="D24" s="30" t="s">
        <v>79</v>
      </c>
      <c r="E24" s="30" t="s">
        <v>80</v>
      </c>
      <c r="F24" s="31" t="s">
        <v>11</v>
      </c>
      <c r="G24" s="30" t="s">
        <v>12</v>
      </c>
      <c r="H24" s="30">
        <v>4</v>
      </c>
      <c r="I24" s="32">
        <v>82</v>
      </c>
      <c r="J24" s="32">
        <f t="shared" si="0"/>
        <v>328</v>
      </c>
      <c r="K24" s="11"/>
      <c r="L24" s="12"/>
    </row>
    <row r="25" spans="2:12" s="10" customFormat="1" ht="15.95" customHeight="1">
      <c r="B25" s="29">
        <f t="shared" si="1"/>
        <v>22</v>
      </c>
      <c r="C25" s="30" t="s">
        <v>78</v>
      </c>
      <c r="D25" s="30" t="s">
        <v>81</v>
      </c>
      <c r="E25" s="30" t="s">
        <v>82</v>
      </c>
      <c r="F25" s="31" t="s">
        <v>11</v>
      </c>
      <c r="G25" s="30" t="s">
        <v>12</v>
      </c>
      <c r="H25" s="30">
        <v>20</v>
      </c>
      <c r="I25" s="32">
        <v>82</v>
      </c>
      <c r="J25" s="32">
        <f t="shared" si="0"/>
        <v>1640</v>
      </c>
      <c r="K25" s="11"/>
      <c r="L25" s="12"/>
    </row>
    <row r="26" spans="2:12" s="10" customFormat="1" ht="15.95" customHeight="1">
      <c r="B26" s="29">
        <f t="shared" si="1"/>
        <v>23</v>
      </c>
      <c r="C26" s="30" t="s">
        <v>78</v>
      </c>
      <c r="D26" s="30" t="s">
        <v>83</v>
      </c>
      <c r="E26" s="30" t="s">
        <v>23</v>
      </c>
      <c r="F26" s="31" t="s">
        <v>11</v>
      </c>
      <c r="G26" s="30" t="s">
        <v>12</v>
      </c>
      <c r="H26" s="30">
        <v>37</v>
      </c>
      <c r="I26" s="32">
        <v>82</v>
      </c>
      <c r="J26" s="32">
        <f t="shared" si="0"/>
        <v>3034</v>
      </c>
      <c r="K26" s="11"/>
      <c r="L26" s="12"/>
    </row>
    <row r="27" spans="2:12" s="10" customFormat="1" ht="15.95" customHeight="1">
      <c r="B27" s="29">
        <f t="shared" si="1"/>
        <v>24</v>
      </c>
      <c r="C27" s="30" t="s">
        <v>84</v>
      </c>
      <c r="D27" s="30" t="s">
        <v>85</v>
      </c>
      <c r="E27" s="30" t="s">
        <v>86</v>
      </c>
      <c r="F27" s="31" t="s">
        <v>11</v>
      </c>
      <c r="G27" s="30" t="s">
        <v>12</v>
      </c>
      <c r="H27" s="30">
        <v>42</v>
      </c>
      <c r="I27" s="32">
        <v>82</v>
      </c>
      <c r="J27" s="32">
        <f t="shared" si="0"/>
        <v>3444</v>
      </c>
      <c r="K27" s="11"/>
      <c r="L27" s="12"/>
    </row>
    <row r="28" spans="2:12" s="10" customFormat="1" ht="15.95" customHeight="1">
      <c r="B28" s="29">
        <f t="shared" si="1"/>
        <v>25</v>
      </c>
      <c r="C28" s="30" t="s">
        <v>78</v>
      </c>
      <c r="D28" s="30" t="s">
        <v>87</v>
      </c>
      <c r="E28" s="30" t="s">
        <v>88</v>
      </c>
      <c r="F28" s="31" t="s">
        <v>11</v>
      </c>
      <c r="G28" s="30" t="s">
        <v>12</v>
      </c>
      <c r="H28" s="30">
        <v>10</v>
      </c>
      <c r="I28" s="32">
        <v>82</v>
      </c>
      <c r="J28" s="32">
        <f t="shared" si="0"/>
        <v>820</v>
      </c>
      <c r="K28" s="11"/>
      <c r="L28" s="12"/>
    </row>
    <row r="29" spans="2:12" s="10" customFormat="1" ht="15.95" customHeight="1">
      <c r="B29" s="29">
        <f t="shared" si="1"/>
        <v>26</v>
      </c>
      <c r="C29" s="30" t="s">
        <v>89</v>
      </c>
      <c r="D29" s="30" t="s">
        <v>90</v>
      </c>
      <c r="E29" s="30" t="s">
        <v>22</v>
      </c>
      <c r="F29" s="31" t="s">
        <v>11</v>
      </c>
      <c r="G29" s="30" t="s">
        <v>91</v>
      </c>
      <c r="H29" s="30">
        <v>25</v>
      </c>
      <c r="I29" s="32">
        <v>82</v>
      </c>
      <c r="J29" s="32">
        <f t="shared" si="0"/>
        <v>2050</v>
      </c>
      <c r="K29" s="11"/>
      <c r="L29" s="12"/>
    </row>
    <row r="30" spans="2:12" s="10" customFormat="1" ht="15.95" customHeight="1">
      <c r="B30" s="29">
        <f t="shared" si="1"/>
        <v>27</v>
      </c>
      <c r="C30" s="30" t="s">
        <v>89</v>
      </c>
      <c r="D30" s="30" t="s">
        <v>92</v>
      </c>
      <c r="E30" s="30" t="s">
        <v>93</v>
      </c>
      <c r="F30" s="31" t="s">
        <v>11</v>
      </c>
      <c r="G30" s="30" t="s">
        <v>14</v>
      </c>
      <c r="H30" s="30">
        <v>6</v>
      </c>
      <c r="I30" s="32">
        <v>82</v>
      </c>
      <c r="J30" s="32">
        <f t="shared" si="0"/>
        <v>492</v>
      </c>
      <c r="K30" s="11"/>
      <c r="L30" s="12"/>
    </row>
    <row r="31" spans="2:12" s="10" customFormat="1" ht="15.95" customHeight="1">
      <c r="B31" s="29">
        <f t="shared" si="1"/>
        <v>28</v>
      </c>
      <c r="C31" s="30" t="s">
        <v>89</v>
      </c>
      <c r="D31" s="30" t="s">
        <v>94</v>
      </c>
      <c r="E31" s="30" t="s">
        <v>95</v>
      </c>
      <c r="F31" s="31" t="s">
        <v>11</v>
      </c>
      <c r="G31" s="30" t="s">
        <v>14</v>
      </c>
      <c r="H31" s="30">
        <v>5</v>
      </c>
      <c r="I31" s="32">
        <v>82</v>
      </c>
      <c r="J31" s="32">
        <f t="shared" si="0"/>
        <v>410</v>
      </c>
      <c r="K31" s="11"/>
      <c r="L31" s="12"/>
    </row>
    <row r="32" spans="2:12" s="10" customFormat="1" ht="15.95" customHeight="1">
      <c r="B32" s="29">
        <f t="shared" si="1"/>
        <v>29</v>
      </c>
      <c r="C32" s="30" t="s">
        <v>96</v>
      </c>
      <c r="D32" s="30" t="s">
        <v>97</v>
      </c>
      <c r="E32" s="30" t="s">
        <v>98</v>
      </c>
      <c r="F32" s="31" t="s">
        <v>11</v>
      </c>
      <c r="G32" s="30" t="s">
        <v>27</v>
      </c>
      <c r="H32" s="30">
        <v>71</v>
      </c>
      <c r="I32" s="32">
        <v>82</v>
      </c>
      <c r="J32" s="32">
        <f t="shared" si="0"/>
        <v>5822</v>
      </c>
      <c r="K32" s="11"/>
      <c r="L32" s="12"/>
    </row>
    <row r="33" spans="2:12" s="10" customFormat="1" ht="15.95" customHeight="1">
      <c r="B33" s="29">
        <f t="shared" si="1"/>
        <v>30</v>
      </c>
      <c r="C33" s="30" t="s">
        <v>99</v>
      </c>
      <c r="D33" s="30" t="s">
        <v>100</v>
      </c>
      <c r="E33" s="30" t="s">
        <v>101</v>
      </c>
      <c r="F33" s="31" t="s">
        <v>11</v>
      </c>
      <c r="G33" s="30" t="s">
        <v>12</v>
      </c>
      <c r="H33" s="30">
        <v>80</v>
      </c>
      <c r="I33" s="32">
        <v>82</v>
      </c>
      <c r="J33" s="32">
        <f t="shared" si="0"/>
        <v>6560</v>
      </c>
      <c r="K33" s="11"/>
      <c r="L33" s="12"/>
    </row>
    <row r="34" spans="2:12" s="10" customFormat="1" ht="15.95" customHeight="1">
      <c r="B34" s="29">
        <f t="shared" si="1"/>
        <v>31</v>
      </c>
      <c r="C34" s="30" t="s">
        <v>99</v>
      </c>
      <c r="D34" s="30" t="s">
        <v>102</v>
      </c>
      <c r="E34" s="30" t="s">
        <v>103</v>
      </c>
      <c r="F34" s="31" t="s">
        <v>11</v>
      </c>
      <c r="G34" s="30" t="s">
        <v>104</v>
      </c>
      <c r="H34" s="30">
        <v>50</v>
      </c>
      <c r="I34" s="32">
        <v>82</v>
      </c>
      <c r="J34" s="32">
        <f t="shared" si="0"/>
        <v>4100</v>
      </c>
      <c r="K34" s="11"/>
      <c r="L34" s="12"/>
    </row>
    <row r="35" spans="2:12" s="10" customFormat="1" ht="15.95" customHeight="1">
      <c r="B35" s="29">
        <f t="shared" si="1"/>
        <v>32</v>
      </c>
      <c r="C35" s="30" t="s">
        <v>99</v>
      </c>
      <c r="D35" s="30" t="s">
        <v>105</v>
      </c>
      <c r="E35" s="30" t="s">
        <v>106</v>
      </c>
      <c r="F35" s="31" t="s">
        <v>11</v>
      </c>
      <c r="G35" s="30" t="s">
        <v>24</v>
      </c>
      <c r="H35" s="30">
        <v>56</v>
      </c>
      <c r="I35" s="32">
        <v>82</v>
      </c>
      <c r="J35" s="32">
        <f t="shared" si="0"/>
        <v>4592</v>
      </c>
      <c r="K35" s="11"/>
      <c r="L35" s="12"/>
    </row>
    <row r="36" spans="2:12" s="10" customFormat="1" ht="15.95" customHeight="1">
      <c r="B36" s="29">
        <f t="shared" si="1"/>
        <v>33</v>
      </c>
      <c r="C36" s="30" t="s">
        <v>107</v>
      </c>
      <c r="D36" s="30" t="s">
        <v>108</v>
      </c>
      <c r="E36" s="30" t="s">
        <v>109</v>
      </c>
      <c r="F36" s="31" t="s">
        <v>11</v>
      </c>
      <c r="G36" s="30" t="s">
        <v>110</v>
      </c>
      <c r="H36" s="30">
        <v>7</v>
      </c>
      <c r="I36" s="32">
        <v>82</v>
      </c>
      <c r="J36" s="32">
        <f t="shared" si="0"/>
        <v>574</v>
      </c>
      <c r="K36" s="11"/>
      <c r="L36" s="12"/>
    </row>
    <row r="37" spans="2:12" s="10" customFormat="1" ht="15.95" customHeight="1">
      <c r="B37" s="29">
        <f t="shared" si="1"/>
        <v>34</v>
      </c>
      <c r="C37" s="30" t="s">
        <v>111</v>
      </c>
      <c r="D37" s="30" t="s">
        <v>112</v>
      </c>
      <c r="E37" s="30" t="s">
        <v>113</v>
      </c>
      <c r="F37" s="31" t="s">
        <v>11</v>
      </c>
      <c r="G37" s="30" t="s">
        <v>12</v>
      </c>
      <c r="H37" s="30">
        <v>30</v>
      </c>
      <c r="I37" s="32">
        <v>82</v>
      </c>
      <c r="J37" s="32">
        <f t="shared" si="0"/>
        <v>2460</v>
      </c>
      <c r="K37" s="11"/>
      <c r="L37" s="12"/>
    </row>
    <row r="38" spans="2:12" s="10" customFormat="1" ht="15.95" customHeight="1">
      <c r="B38" s="29">
        <f t="shared" si="1"/>
        <v>35</v>
      </c>
      <c r="C38" s="30" t="s">
        <v>107</v>
      </c>
      <c r="D38" s="30" t="s">
        <v>114</v>
      </c>
      <c r="E38" s="30" t="s">
        <v>115</v>
      </c>
      <c r="F38" s="31" t="s">
        <v>11</v>
      </c>
      <c r="G38" s="30" t="s">
        <v>116</v>
      </c>
      <c r="H38" s="30">
        <v>7</v>
      </c>
      <c r="I38" s="32">
        <v>82</v>
      </c>
      <c r="J38" s="32">
        <f t="shared" si="0"/>
        <v>574</v>
      </c>
      <c r="K38" s="11"/>
      <c r="L38" s="12"/>
    </row>
    <row r="39" spans="2:12" s="10" customFormat="1" ht="15.95" customHeight="1">
      <c r="B39" s="29">
        <f t="shared" si="1"/>
        <v>36</v>
      </c>
      <c r="C39" s="30" t="s">
        <v>111</v>
      </c>
      <c r="D39" s="30" t="s">
        <v>117</v>
      </c>
      <c r="E39" s="30" t="s">
        <v>118</v>
      </c>
      <c r="F39" s="31" t="s">
        <v>11</v>
      </c>
      <c r="G39" s="30" t="s">
        <v>21</v>
      </c>
      <c r="H39" s="30">
        <v>34</v>
      </c>
      <c r="I39" s="32">
        <v>82</v>
      </c>
      <c r="J39" s="32">
        <f t="shared" si="0"/>
        <v>2788</v>
      </c>
      <c r="K39" s="11"/>
      <c r="L39" s="12"/>
    </row>
    <row r="40" spans="2:12" s="10" customFormat="1" ht="15.95" customHeight="1">
      <c r="B40" s="29">
        <f t="shared" si="1"/>
        <v>37</v>
      </c>
      <c r="C40" s="30" t="s">
        <v>107</v>
      </c>
      <c r="D40" s="30" t="s">
        <v>119</v>
      </c>
      <c r="E40" s="30" t="s">
        <v>120</v>
      </c>
      <c r="F40" s="31" t="s">
        <v>11</v>
      </c>
      <c r="G40" s="30" t="s">
        <v>121</v>
      </c>
      <c r="H40" s="30">
        <v>33</v>
      </c>
      <c r="I40" s="32">
        <v>82</v>
      </c>
      <c r="J40" s="32">
        <f t="shared" si="0"/>
        <v>2706</v>
      </c>
      <c r="K40" s="11"/>
      <c r="L40" s="12"/>
    </row>
    <row r="41" spans="2:12" s="10" customFormat="1" ht="15.95" customHeight="1">
      <c r="B41" s="29">
        <f t="shared" si="1"/>
        <v>38</v>
      </c>
      <c r="C41" s="30" t="s">
        <v>111</v>
      </c>
      <c r="D41" s="30" t="s">
        <v>122</v>
      </c>
      <c r="E41" s="30" t="s">
        <v>123</v>
      </c>
      <c r="F41" s="31" t="s">
        <v>11</v>
      </c>
      <c r="G41" s="30" t="s">
        <v>15</v>
      </c>
      <c r="H41" s="30">
        <v>14</v>
      </c>
      <c r="I41" s="32">
        <v>82</v>
      </c>
      <c r="J41" s="32">
        <f t="shared" si="0"/>
        <v>1148</v>
      </c>
      <c r="K41" s="11"/>
      <c r="L41" s="12"/>
    </row>
    <row r="42" spans="2:12" s="10" customFormat="1" ht="15.95" customHeight="1">
      <c r="B42" s="29">
        <f t="shared" si="1"/>
        <v>39</v>
      </c>
      <c r="C42" s="30" t="s">
        <v>124</v>
      </c>
      <c r="D42" s="30" t="s">
        <v>125</v>
      </c>
      <c r="E42" s="30" t="s">
        <v>126</v>
      </c>
      <c r="F42" s="31" t="s">
        <v>11</v>
      </c>
      <c r="G42" s="30" t="s">
        <v>17</v>
      </c>
      <c r="H42" s="30">
        <v>23</v>
      </c>
      <c r="I42" s="32">
        <v>82</v>
      </c>
      <c r="J42" s="32">
        <f t="shared" si="0"/>
        <v>1886</v>
      </c>
      <c r="K42" s="11"/>
      <c r="L42" s="12"/>
    </row>
    <row r="43" spans="2:12" s="10" customFormat="1" ht="15.95" customHeight="1">
      <c r="B43" s="29">
        <f t="shared" si="1"/>
        <v>40</v>
      </c>
      <c r="C43" s="30" t="s">
        <v>124</v>
      </c>
      <c r="D43" s="30" t="s">
        <v>127</v>
      </c>
      <c r="E43" s="30" t="s">
        <v>128</v>
      </c>
      <c r="F43" s="31" t="s">
        <v>11</v>
      </c>
      <c r="G43" s="30" t="s">
        <v>12</v>
      </c>
      <c r="H43" s="30">
        <v>5</v>
      </c>
      <c r="I43" s="32">
        <v>82</v>
      </c>
      <c r="J43" s="32">
        <f t="shared" si="0"/>
        <v>410</v>
      </c>
      <c r="K43" s="11"/>
      <c r="L43" s="12"/>
    </row>
    <row r="44" spans="2:12" s="10" customFormat="1" ht="15.95" customHeight="1">
      <c r="B44" s="29">
        <f t="shared" si="1"/>
        <v>41</v>
      </c>
      <c r="C44" s="30" t="s">
        <v>124</v>
      </c>
      <c r="D44" s="30" t="s">
        <v>129</v>
      </c>
      <c r="E44" s="30" t="s">
        <v>130</v>
      </c>
      <c r="F44" s="31" t="s">
        <v>11</v>
      </c>
      <c r="G44" s="30" t="s">
        <v>12</v>
      </c>
      <c r="H44" s="30">
        <v>45</v>
      </c>
      <c r="I44" s="32">
        <v>82</v>
      </c>
      <c r="J44" s="32">
        <f t="shared" si="0"/>
        <v>3690</v>
      </c>
      <c r="K44" s="11"/>
      <c r="L44" s="12"/>
    </row>
    <row r="45" spans="2:12" s="10" customFormat="1" ht="15.95" customHeight="1">
      <c r="B45" s="29">
        <f t="shared" si="1"/>
        <v>42</v>
      </c>
      <c r="C45" s="30" t="s">
        <v>107</v>
      </c>
      <c r="D45" s="30" t="s">
        <v>131</v>
      </c>
      <c r="E45" s="30" t="s">
        <v>132</v>
      </c>
      <c r="F45" s="31" t="s">
        <v>11</v>
      </c>
      <c r="G45" s="30" t="s">
        <v>13</v>
      </c>
      <c r="H45" s="30">
        <v>8</v>
      </c>
      <c r="I45" s="32">
        <v>82</v>
      </c>
      <c r="J45" s="32">
        <f t="shared" si="0"/>
        <v>656</v>
      </c>
      <c r="K45" s="11"/>
      <c r="L45" s="12"/>
    </row>
    <row r="46" spans="2:12" s="10" customFormat="1" ht="15.95" customHeight="1">
      <c r="B46" s="29">
        <f t="shared" si="1"/>
        <v>43</v>
      </c>
      <c r="C46" s="30" t="s">
        <v>107</v>
      </c>
      <c r="D46" s="30" t="s">
        <v>133</v>
      </c>
      <c r="E46" s="30" t="s">
        <v>134</v>
      </c>
      <c r="F46" s="31" t="s">
        <v>11</v>
      </c>
      <c r="G46" s="30" t="s">
        <v>135</v>
      </c>
      <c r="H46" s="30">
        <v>33</v>
      </c>
      <c r="I46" s="32">
        <v>82</v>
      </c>
      <c r="J46" s="32">
        <f t="shared" si="0"/>
        <v>2706</v>
      </c>
      <c r="K46" s="11"/>
      <c r="L46" s="12"/>
    </row>
    <row r="47" spans="2:12" s="10" customFormat="1" ht="15.95" customHeight="1">
      <c r="B47" s="29">
        <f t="shared" si="1"/>
        <v>44</v>
      </c>
      <c r="C47" s="30" t="s">
        <v>111</v>
      </c>
      <c r="D47" s="30" t="s">
        <v>136</v>
      </c>
      <c r="E47" s="30" t="s">
        <v>137</v>
      </c>
      <c r="F47" s="31" t="s">
        <v>11</v>
      </c>
      <c r="G47" s="30" t="s">
        <v>138</v>
      </c>
      <c r="H47" s="30">
        <v>12</v>
      </c>
      <c r="I47" s="32">
        <v>82</v>
      </c>
      <c r="J47" s="32">
        <f t="shared" si="0"/>
        <v>984</v>
      </c>
      <c r="K47" s="11"/>
      <c r="L47" s="12"/>
    </row>
    <row r="48" spans="2:12" s="10" customFormat="1" ht="15.95" customHeight="1">
      <c r="B48" s="29">
        <f t="shared" si="1"/>
        <v>45</v>
      </c>
      <c r="C48" s="30" t="s">
        <v>107</v>
      </c>
      <c r="D48" s="30" t="s">
        <v>139</v>
      </c>
      <c r="E48" s="30" t="s">
        <v>140</v>
      </c>
      <c r="F48" s="31" t="s">
        <v>11</v>
      </c>
      <c r="G48" s="30" t="s">
        <v>27</v>
      </c>
      <c r="H48" s="30">
        <v>49</v>
      </c>
      <c r="I48" s="32">
        <v>82</v>
      </c>
      <c r="J48" s="32">
        <f t="shared" si="0"/>
        <v>4018</v>
      </c>
      <c r="K48" s="11"/>
      <c r="L48" s="12"/>
    </row>
    <row r="49" spans="2:13" s="10" customFormat="1" ht="15.95" customHeight="1">
      <c r="B49" s="29">
        <f t="shared" si="1"/>
        <v>46</v>
      </c>
      <c r="C49" s="30" t="s">
        <v>141</v>
      </c>
      <c r="D49" s="30" t="s">
        <v>142</v>
      </c>
      <c r="E49" s="30" t="s">
        <v>143</v>
      </c>
      <c r="F49" s="31" t="s">
        <v>11</v>
      </c>
      <c r="G49" s="30" t="s">
        <v>144</v>
      </c>
      <c r="H49" s="30">
        <v>30</v>
      </c>
      <c r="I49" s="32">
        <v>82</v>
      </c>
      <c r="J49" s="32">
        <f t="shared" si="0"/>
        <v>2460</v>
      </c>
      <c r="K49" s="11"/>
      <c r="L49" s="12"/>
    </row>
    <row r="50" spans="2:13" s="10" customFormat="1" ht="15.95" customHeight="1">
      <c r="B50" s="29">
        <f t="shared" si="1"/>
        <v>47</v>
      </c>
      <c r="C50" s="30" t="s">
        <v>141</v>
      </c>
      <c r="D50" s="30" t="s">
        <v>145</v>
      </c>
      <c r="E50" s="30" t="s">
        <v>146</v>
      </c>
      <c r="F50" s="31" t="s">
        <v>11</v>
      </c>
      <c r="G50" s="30" t="s">
        <v>12</v>
      </c>
      <c r="H50" s="30">
        <v>45</v>
      </c>
      <c r="I50" s="32">
        <v>82</v>
      </c>
      <c r="J50" s="32">
        <f t="shared" si="0"/>
        <v>3690</v>
      </c>
      <c r="K50" s="11"/>
      <c r="L50" s="12"/>
    </row>
    <row r="51" spans="2:13" s="10" customFormat="1" ht="15.95" customHeight="1">
      <c r="B51" s="29">
        <f t="shared" si="1"/>
        <v>48</v>
      </c>
      <c r="C51" s="30" t="s">
        <v>141</v>
      </c>
      <c r="D51" s="31" t="s">
        <v>147</v>
      </c>
      <c r="E51" s="30" t="s">
        <v>148</v>
      </c>
      <c r="F51" s="31" t="s">
        <v>11</v>
      </c>
      <c r="G51" s="30" t="s">
        <v>26</v>
      </c>
      <c r="H51" s="30">
        <v>36</v>
      </c>
      <c r="I51" s="32">
        <v>82</v>
      </c>
      <c r="J51" s="32">
        <f t="shared" si="0"/>
        <v>2952</v>
      </c>
      <c r="K51" s="11"/>
      <c r="L51" s="12"/>
    </row>
    <row r="52" spans="2:13" s="10" customFormat="1" ht="15.95" customHeight="1">
      <c r="B52" s="29">
        <f t="shared" si="1"/>
        <v>49</v>
      </c>
      <c r="C52" s="30" t="s">
        <v>141</v>
      </c>
      <c r="D52" s="31" t="s">
        <v>149</v>
      </c>
      <c r="E52" s="30" t="s">
        <v>150</v>
      </c>
      <c r="F52" s="31" t="s">
        <v>11</v>
      </c>
      <c r="G52" s="30" t="s">
        <v>24</v>
      </c>
      <c r="H52" s="30">
        <v>3</v>
      </c>
      <c r="I52" s="32">
        <v>82</v>
      </c>
      <c r="J52" s="32">
        <f t="shared" si="0"/>
        <v>246</v>
      </c>
      <c r="K52" s="11"/>
      <c r="L52" s="12"/>
    </row>
    <row r="53" spans="2:13" s="10" customFormat="1" ht="15.95" customHeight="1">
      <c r="B53" s="33" t="s">
        <v>151</v>
      </c>
      <c r="C53" s="34"/>
      <c r="D53" s="34"/>
      <c r="E53" s="34"/>
      <c r="F53" s="34"/>
      <c r="G53" s="34"/>
      <c r="H53" s="34"/>
      <c r="I53" s="35"/>
      <c r="J53" s="36">
        <f>SUM(J4:J52)</f>
        <v>105042</v>
      </c>
      <c r="K53" s="11"/>
      <c r="L53" s="12"/>
    </row>
    <row r="54" spans="2:13" s="10" customFormat="1" ht="15.95" customHeight="1">
      <c r="B54" s="37"/>
      <c r="C54"/>
      <c r="D54"/>
      <c r="E54"/>
      <c r="F54"/>
      <c r="G54"/>
      <c r="H54" s="28">
        <f>SUM(H4:H52)</f>
        <v>1281</v>
      </c>
      <c r="I54" s="38"/>
      <c r="J54" s="38"/>
      <c r="K54" s="11"/>
      <c r="L54" s="12"/>
    </row>
    <row r="55" spans="2:13" s="2" customFormat="1" ht="32.25" customHeight="1">
      <c r="B55" s="19" t="s">
        <v>28</v>
      </c>
      <c r="C55" s="20"/>
      <c r="D55" s="20"/>
      <c r="E55" s="20"/>
      <c r="F55" s="20"/>
      <c r="G55" s="20"/>
      <c r="H55" s="20"/>
      <c r="I55" s="20"/>
      <c r="J55" s="21"/>
    </row>
    <row r="56" spans="2:13" s="2" customFormat="1" ht="44.25" customHeight="1">
      <c r="B56" s="22" t="s">
        <v>18</v>
      </c>
      <c r="C56" s="23"/>
      <c r="D56" s="23"/>
      <c r="E56" s="23"/>
      <c r="F56" s="23"/>
      <c r="G56" s="23"/>
      <c r="H56" s="23"/>
      <c r="I56" s="23"/>
      <c r="J56" s="24"/>
      <c r="M56" s="14"/>
    </row>
    <row r="57" spans="2:13">
      <c r="H57" s="7"/>
    </row>
    <row r="59" spans="2:13">
      <c r="B59" s="3"/>
      <c r="C59"/>
    </row>
    <row r="60" spans="2:13" ht="15.75">
      <c r="B60" s="4"/>
      <c r="C60"/>
    </row>
    <row r="61" spans="2:13" ht="15.75">
      <c r="C61" s="5"/>
      <c r="D61" s="5"/>
    </row>
    <row r="62" spans="2:13" ht="15.75">
      <c r="C62" s="5"/>
      <c r="D62" s="5"/>
    </row>
    <row r="63" spans="2:13" ht="15.75">
      <c r="C63" s="5"/>
      <c r="D63" s="5"/>
    </row>
    <row r="64" spans="2:13" ht="15.75">
      <c r="C64" s="5"/>
      <c r="D64" s="5"/>
    </row>
    <row r="65" spans="2:3" ht="15.75">
      <c r="B65" s="5"/>
      <c r="C65"/>
    </row>
    <row r="66" spans="2:3" ht="15.75">
      <c r="B66" s="6"/>
      <c r="C66"/>
    </row>
    <row r="67" spans="2:3" ht="15.75">
      <c r="C67" s="5"/>
    </row>
    <row r="68" spans="2:3" ht="15.75">
      <c r="B68" s="4"/>
      <c r="C68"/>
    </row>
    <row r="69" spans="2:3" ht="15.75">
      <c r="C69" s="5"/>
    </row>
    <row r="70" spans="2:3" ht="15.75">
      <c r="B70" s="5"/>
      <c r="C70"/>
    </row>
  </sheetData>
  <sortState ref="C4:J30">
    <sortCondition ref="C4:C30"/>
    <sortCondition ref="D4:D30"/>
  </sortState>
  <mergeCells count="7">
    <mergeCell ref="H1:J1"/>
    <mergeCell ref="B1:G1"/>
    <mergeCell ref="B55:J55"/>
    <mergeCell ref="B56:J56"/>
    <mergeCell ref="H2:J2"/>
    <mergeCell ref="B2:G2"/>
    <mergeCell ref="B53:I53"/>
  </mergeCells>
  <pageMargins left="0.39370078740157483" right="0.15748031496062992" top="0.47244094488188981" bottom="0.59055118110236227" header="0.15748031496062992" footer="0.31496062992125984"/>
  <pageSetup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E5"/>
  <sheetViews>
    <sheetView workbookViewId="0">
      <selection activeCell="D5" sqref="D5:E5"/>
    </sheetView>
  </sheetViews>
  <sheetFormatPr defaultRowHeight="15"/>
  <sheetData>
    <row r="5" spans="4:5">
      <c r="D5" s="10">
        <v>51189</v>
      </c>
      <c r="E5" s="15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2025-09-04T14:33:29Z</cp:lastPrinted>
  <dcterms:created xsi:type="dcterms:W3CDTF">2024-10-03T13:22:27Z</dcterms:created>
  <dcterms:modified xsi:type="dcterms:W3CDTF">2025-09-04T14:42:12Z</dcterms:modified>
</cp:coreProperties>
</file>