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8" i="1"/>
  <c r="J5"/>
  <c r="J6"/>
  <c r="J7"/>
  <c r="J4"/>
  <c r="H5"/>
  <c r="L5" s="1"/>
  <c r="H6"/>
  <c r="L6" s="1"/>
  <c r="H7"/>
  <c r="L7" s="1"/>
  <c r="H4"/>
  <c r="L4" s="1"/>
  <c r="G11"/>
</calcChain>
</file>

<file path=xl/sharedStrings.xml><?xml version="1.0" encoding="utf-8"?>
<sst xmlns="http://schemas.openxmlformats.org/spreadsheetml/2006/main" count="38" uniqueCount="34">
  <si>
    <t>08/12/2025</t>
  </si>
  <si>
    <t>165</t>
  </si>
  <si>
    <t>12/12/2025</t>
  </si>
  <si>
    <t>176</t>
  </si>
  <si>
    <t>17/12/2025</t>
  </si>
  <si>
    <t>184</t>
  </si>
  <si>
    <t>23/12/2025</t>
  </si>
  <si>
    <t>189</t>
  </si>
  <si>
    <t>SL</t>
  </si>
  <si>
    <t>DATE</t>
  </si>
  <si>
    <t>LR NO</t>
  </si>
  <si>
    <t>INV NO</t>
  </si>
  <si>
    <t>FROM</t>
  </si>
  <si>
    <t>TO</t>
  </si>
  <si>
    <t>CASE</t>
  </si>
  <si>
    <t>JA/15613</t>
  </si>
  <si>
    <t>JA/15817</t>
  </si>
  <si>
    <t>JA/15970</t>
  </si>
  <si>
    <t>JA/16314</t>
  </si>
  <si>
    <t>JAJPUR TOWN</t>
  </si>
  <si>
    <t>BALUGAON</t>
  </si>
  <si>
    <t>KARANJIA</t>
  </si>
  <si>
    <t>CTC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</si>
  <si>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</si>
  <si>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</si>
  <si>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</si>
  <si>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>RATE</t>
  </si>
  <si>
    <t>HML</t>
  </si>
  <si>
    <t>DD.CH.</t>
  </si>
  <si>
    <t>LR.CH.</t>
  </si>
  <si>
    <t>AMT.</t>
  </si>
  <si>
    <t>Kindly, verify &amp; confirm within 7 days, else GST will be filed by 20th DEC, 2025. 
GST to be paid by Consignor under Reverse Charge Mechanism(RCM) as per GST.</t>
  </si>
  <si>
    <t>(RUPEES ONE THOSUAND SIX HUNDRED TWO ONLY)</t>
  </si>
  <si>
    <t>Bill Date : 31/12/2025
Bill NO : 23488
Total Amount :  1602.00                                   BILL TYPRE : SMP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</si>
</sst>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266700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401954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4" customFormat="1" ht="90" customHeight="1">
      <c r="A1" s="14"/>
      <c r="B1" s="15"/>
      <c r="C1" s="15"/>
      <c r="D1" s="15"/>
      <c r="E1" s="15"/>
      <c r="F1" s="15"/>
      <c r="G1" s="15"/>
      <c r="H1" s="15"/>
      <c r="I1" s="16" t="s">
        <v>23</v>
      </c>
      <c r="J1" s="16"/>
      <c r="K1" s="16"/>
      <c r="L1" s="16"/>
    </row>
    <row r="2" spans="1:12" s="4" customFormat="1" ht="66" customHeight="1">
      <c r="A2" s="14" t="s">
        <v>24</v>
      </c>
      <c r="B2" s="15"/>
      <c r="C2" s="15"/>
      <c r="D2" s="15"/>
      <c r="E2" s="15"/>
      <c r="F2" s="15"/>
      <c r="G2" s="15"/>
      <c r="H2" s="15"/>
      <c r="I2" s="16" t="s">
        <v>33</v>
      </c>
      <c r="J2" s="16"/>
      <c r="K2" s="16"/>
      <c r="L2" s="16"/>
    </row>
    <row r="3" spans="1:12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2" t="s">
        <v>22</v>
      </c>
      <c r="F4" s="2" t="s">
        <v>20</v>
      </c>
      <c r="G4" s="2">
        <v>7</v>
      </c>
      <c r="H4" s="7">
        <f>VLOOKUP(F4,'[1]PARAS COMMERCIAL SMP'!$C$4:$D$116,2,FALSE)</f>
        <v>27</v>
      </c>
      <c r="I4" s="7">
        <v>7</v>
      </c>
      <c r="J4" s="7">
        <f>G4*4</f>
        <v>28</v>
      </c>
      <c r="K4" s="7">
        <v>20</v>
      </c>
      <c r="L4" s="7">
        <f>G4*H4+I4+J4+K4</f>
        <v>244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2" t="s">
        <v>22</v>
      </c>
      <c r="F5" s="2" t="s">
        <v>19</v>
      </c>
      <c r="G5" s="2">
        <v>12</v>
      </c>
      <c r="H5" s="7">
        <f>VLOOKUP(F5,'[1]PARAS COMMERCIAL SMP'!$C$4:$D$116,2,FALSE)</f>
        <v>26</v>
      </c>
      <c r="I5" s="7">
        <v>12</v>
      </c>
      <c r="J5" s="7">
        <f t="shared" ref="J5:J7" si="0">G5*4</f>
        <v>48</v>
      </c>
      <c r="K5" s="7">
        <v>20</v>
      </c>
      <c r="L5" s="7">
        <f t="shared" ref="L5:L7" si="1">G5*H5+I5+J5+K5</f>
        <v>392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2" t="s">
        <v>22</v>
      </c>
      <c r="F6" s="2" t="s">
        <v>19</v>
      </c>
      <c r="G6" s="2">
        <v>20</v>
      </c>
      <c r="H6" s="7">
        <f>VLOOKUP(F6,'[1]PARAS COMMERCIAL SMP'!$C$4:$D$116,2,FALSE)</f>
        <v>26</v>
      </c>
      <c r="I6" s="7">
        <v>20</v>
      </c>
      <c r="J6" s="7">
        <f t="shared" si="0"/>
        <v>80</v>
      </c>
      <c r="K6" s="7">
        <v>20</v>
      </c>
      <c r="L6" s="7">
        <f t="shared" si="1"/>
        <v>640</v>
      </c>
    </row>
    <row r="7" spans="1:12">
      <c r="A7" s="2">
        <v>4</v>
      </c>
      <c r="B7" s="2" t="s">
        <v>6</v>
      </c>
      <c r="C7" s="2" t="s">
        <v>18</v>
      </c>
      <c r="D7" s="2" t="s">
        <v>7</v>
      </c>
      <c r="E7" s="2" t="s">
        <v>22</v>
      </c>
      <c r="F7" s="2" t="s">
        <v>21</v>
      </c>
      <c r="G7" s="2">
        <v>6</v>
      </c>
      <c r="H7" s="7">
        <f>VLOOKUP(F7,'[1]PARAS COMMERCIAL SMP'!$C$4:$D$116,2,FALSE)</f>
        <v>46</v>
      </c>
      <c r="I7" s="7">
        <v>6</v>
      </c>
      <c r="J7" s="7">
        <f t="shared" si="0"/>
        <v>24</v>
      </c>
      <c r="K7" s="7">
        <v>20</v>
      </c>
      <c r="L7" s="7">
        <f t="shared" si="1"/>
        <v>326</v>
      </c>
    </row>
    <row r="8" spans="1:12" s="5" customFormat="1" ht="15" customHeight="1">
      <c r="A8" s="11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8">
        <f>SUM(L4:L7)</f>
        <v>1602</v>
      </c>
    </row>
    <row r="9" spans="1:12" s="5" customFormat="1" ht="30" customHeight="1">
      <c r="A9" s="9" t="s">
        <v>31</v>
      </c>
      <c r="B9" s="9"/>
      <c r="C9" s="9"/>
      <c r="D9" s="9"/>
      <c r="E9" s="9"/>
      <c r="F9" s="9"/>
      <c r="G9" s="9"/>
      <c r="H9" s="9"/>
      <c r="I9" s="10"/>
      <c r="J9" s="10"/>
      <c r="K9" s="10"/>
      <c r="L9" s="10"/>
    </row>
    <row r="10" spans="1:12" s="5" customFormat="1" ht="30" customHeight="1">
      <c r="A10" s="9" t="s">
        <v>25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</row>
    <row r="11" spans="1:12">
      <c r="G11" s="6">
        <f>SUM(G4:G7)</f>
        <v>45</v>
      </c>
    </row>
  </sheetData>
  <sortState ref="B2:I20">
    <sortCondition ref="B2:B20"/>
  </sortState>
  <mergeCells count="7">
    <mergeCell ref="A10:L10"/>
    <mergeCell ref="A8:K8"/>
    <mergeCell ref="A1:H1"/>
    <mergeCell ref="I1:L1"/>
    <mergeCell ref="A2:H2"/>
    <mergeCell ref="I2:L2"/>
    <mergeCell ref="A9:L9"/>
  </mergeCells>
  <pageMargins left="0.4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2026-01-12T05:18:20Z</cp:lastPrinted>
  <dcterms:created xsi:type="dcterms:W3CDTF">2026-01-10T12:45:25Z</dcterms:created>
  <dcterms:modified xsi:type="dcterms:W3CDTF">2026-01-12T05:18:25Z</dcterms:modified>
</cp:coreProperties>
</file>