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Invoice!$A$3:$K$57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5" i="1" l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I4" i="1"/>
  <c r="I54" i="1" l="1"/>
</calcChain>
</file>

<file path=xl/sharedStrings.xml><?xml version="1.0" encoding="utf-8"?>
<sst xmlns="http://schemas.openxmlformats.org/spreadsheetml/2006/main" count="266" uniqueCount="161">
  <si>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</si>
  <si>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</si>
  <si>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</si>
  <si>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</si>
  <si>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</si>
  <si>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</si>
  <si>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</si>
  <si>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</si>
  <si>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</si>
  <si>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 xml:space="preserve">To,
M/s NICHINO INDIA PRIVATE LIMITED
Address: MAGULI CHOWK, , NEAR BAJRANG WEIGHTING, CUTTACK
GST No:21AAECV6642E1ZL
</t>
  </si>
  <si>
    <t>FEB, 25</t>
  </si>
  <si>
    <t>CTC</t>
  </si>
  <si>
    <t>RAYAGADA</t>
  </si>
  <si>
    <t>BERHAMPUR</t>
  </si>
  <si>
    <t>BHUBANESWAR</t>
  </si>
  <si>
    <t xml:space="preserve">PADAMPUR </t>
  </si>
  <si>
    <t>REMUNA</t>
  </si>
  <si>
    <t>SAMBALPUR</t>
  </si>
  <si>
    <t>J K PUR</t>
  </si>
  <si>
    <t>ANGUL</t>
  </si>
  <si>
    <t>JEYPORE</t>
  </si>
  <si>
    <t>SANDA</t>
  </si>
  <si>
    <t>Thanking you for your business.
PRAGATI LOGISTICS</t>
  </si>
  <si>
    <t>CASE</t>
  </si>
  <si>
    <t>PHULBANI</t>
  </si>
  <si>
    <t>Kindly, verify &amp; confirm within 7 days, else GST will be filed by 20th AUGUST, 2025. 
GST to be paid by Consignor under Reverse Charge Mechanism(RCM) as per GST.</t>
  </si>
  <si>
    <t>02/7/2025</t>
  </si>
  <si>
    <t>PL/JA/06337</t>
  </si>
  <si>
    <t>0118</t>
  </si>
  <si>
    <t>PL/JA/06343</t>
  </si>
  <si>
    <t>117</t>
  </si>
  <si>
    <t xml:space="preserve"> DUNDULI</t>
  </si>
  <si>
    <t>04/7/2025</t>
  </si>
  <si>
    <t>PL/JA/06557</t>
  </si>
  <si>
    <t>0123/0053/0122</t>
  </si>
  <si>
    <t>PL/JA/06631</t>
  </si>
  <si>
    <t>0052</t>
  </si>
  <si>
    <t>BARAGARH</t>
  </si>
  <si>
    <t>12/7/2025</t>
  </si>
  <si>
    <t>PL/JA/06863</t>
  </si>
  <si>
    <t>0142</t>
  </si>
  <si>
    <t>PL/JA/06866</t>
  </si>
  <si>
    <t>0141/0057</t>
  </si>
  <si>
    <t>BOIPARIGUDA</t>
  </si>
  <si>
    <t>14/7/2025</t>
  </si>
  <si>
    <t>PL/JA/07266</t>
  </si>
  <si>
    <t>153</t>
  </si>
  <si>
    <t>15/7/2025</t>
  </si>
  <si>
    <t>PL/JA/07053</t>
  </si>
  <si>
    <t>154</t>
  </si>
  <si>
    <t>PL/JA/07054</t>
  </si>
  <si>
    <t>151</t>
  </si>
  <si>
    <t>PL/JA/07055</t>
  </si>
  <si>
    <t>148</t>
  </si>
  <si>
    <t>PL/JA/07060</t>
  </si>
  <si>
    <t>147</t>
  </si>
  <si>
    <t>MANESWAR</t>
  </si>
  <si>
    <t>16/7/2025</t>
  </si>
  <si>
    <t>PL/JA/07160</t>
  </si>
  <si>
    <t>150</t>
  </si>
  <si>
    <t>PL/JA/07214</t>
  </si>
  <si>
    <t>0152</t>
  </si>
  <si>
    <t>JAGATSINGHPUR</t>
  </si>
  <si>
    <t>PL/JA/07260</t>
  </si>
  <si>
    <t>165</t>
  </si>
  <si>
    <t>BINKA</t>
  </si>
  <si>
    <t>17/7/2025</t>
  </si>
  <si>
    <t>PL/JA/07170</t>
  </si>
  <si>
    <t>0126</t>
  </si>
  <si>
    <t>ARIGAON BINKA</t>
  </si>
  <si>
    <t>19/7/2025</t>
  </si>
  <si>
    <t>PL/JA/07238</t>
  </si>
  <si>
    <t>0172/0173/0065/0171/0066</t>
  </si>
  <si>
    <t>PANIKOILI</t>
  </si>
  <si>
    <t>20/7/2025</t>
  </si>
  <si>
    <t>PL/JA/07275</t>
  </si>
  <si>
    <t>170</t>
  </si>
  <si>
    <t>21/7/2025</t>
  </si>
  <si>
    <t>PL/JA/07368</t>
  </si>
  <si>
    <t>176</t>
  </si>
  <si>
    <t>22/7/2025</t>
  </si>
  <si>
    <t>PL/JA/07417</t>
  </si>
  <si>
    <t>178</t>
  </si>
  <si>
    <t>23/7/2025</t>
  </si>
  <si>
    <t>PL/JA/07483</t>
  </si>
  <si>
    <t>100177</t>
  </si>
  <si>
    <t>PL/JA/07485</t>
  </si>
  <si>
    <t>200074</t>
  </si>
  <si>
    <t>PL/JA/07697</t>
  </si>
  <si>
    <t>185</t>
  </si>
  <si>
    <t>RENGALICAMP</t>
  </si>
  <si>
    <t>25/7/2025</t>
  </si>
  <si>
    <t>PL/JA/07670</t>
  </si>
  <si>
    <t>82</t>
  </si>
  <si>
    <t>26/7/2025</t>
  </si>
  <si>
    <t>PL/JA/07650</t>
  </si>
  <si>
    <t>078</t>
  </si>
  <si>
    <t>PL/JA/07652</t>
  </si>
  <si>
    <t>189</t>
  </si>
  <si>
    <t>PL/JA/07653</t>
  </si>
  <si>
    <t>191</t>
  </si>
  <si>
    <t>PL/JA/07659</t>
  </si>
  <si>
    <t>193</t>
  </si>
  <si>
    <t>PL/JA/07727</t>
  </si>
  <si>
    <t>200</t>
  </si>
  <si>
    <t>PL/JA/07803</t>
  </si>
  <si>
    <t>196</t>
  </si>
  <si>
    <t>PL/JA/07804</t>
  </si>
  <si>
    <t>207</t>
  </si>
  <si>
    <t>28/7/2025</t>
  </si>
  <si>
    <t>PL/JA/07805</t>
  </si>
  <si>
    <t>217</t>
  </si>
  <si>
    <t>PL/JA/07831</t>
  </si>
  <si>
    <t>211</t>
  </si>
  <si>
    <t>NARLA</t>
  </si>
  <si>
    <t>29/7/2025</t>
  </si>
  <si>
    <t>PL/JA/07855</t>
  </si>
  <si>
    <t>94/226/222/221</t>
  </si>
  <si>
    <t>PL/JA/07860</t>
  </si>
  <si>
    <t>96/225</t>
  </si>
  <si>
    <t>PL/JA/07972</t>
  </si>
  <si>
    <t>0244</t>
  </si>
  <si>
    <t>PL/JA/08027</t>
  </si>
  <si>
    <t>30/7/2025</t>
  </si>
  <si>
    <t>PL/JA/07914</t>
  </si>
  <si>
    <t>101/95/224/223</t>
  </si>
  <si>
    <t>PL/JA/07923</t>
  </si>
  <si>
    <t>239</t>
  </si>
  <si>
    <t>PL/JA/08086</t>
  </si>
  <si>
    <t>255</t>
  </si>
  <si>
    <t>PL/JA/08101</t>
  </si>
  <si>
    <t>106</t>
  </si>
  <si>
    <t>BHADRAK</t>
  </si>
  <si>
    <t>31/7/2025</t>
  </si>
  <si>
    <t>PL/JA/08019</t>
  </si>
  <si>
    <t>262/162</t>
  </si>
  <si>
    <t>PATTAMUNDAI</t>
  </si>
  <si>
    <t>PL/JA/08045</t>
  </si>
  <si>
    <t>103</t>
  </si>
  <si>
    <t>BALIAPAL</t>
  </si>
  <si>
    <t>PL/JA/08083</t>
  </si>
  <si>
    <t>104</t>
  </si>
  <si>
    <t>OUPADA</t>
  </si>
  <si>
    <t>PL/JA/08135</t>
  </si>
  <si>
    <t>100</t>
  </si>
  <si>
    <t>PL/JA/08152</t>
  </si>
  <si>
    <t>267</t>
  </si>
  <si>
    <t>PL/JA/08194</t>
  </si>
  <si>
    <t>265</t>
  </si>
  <si>
    <t>PL/JA/08216</t>
  </si>
  <si>
    <t>127</t>
  </si>
  <si>
    <t>PL/JA/08227</t>
  </si>
  <si>
    <t>269/268</t>
  </si>
  <si>
    <t>KARLAPADA</t>
  </si>
  <si>
    <t>PL/JA/08230</t>
  </si>
  <si>
    <t>119</t>
  </si>
  <si>
    <t>PL/JA/08236</t>
  </si>
  <si>
    <t>108/107/243</t>
  </si>
  <si>
    <t>(RUPEES ONE LAKH FIFTY THOUSAND THREE HUNDRED SIX ONLY)</t>
  </si>
  <si>
    <t>109/110/ 246/247</t>
  </si>
  <si>
    <t>Bill Date: 31/07/2025
Bill NO : 11097
Total Amount: 150306.00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</si>
</sst>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  <xf numFmtId="2" fontId="7" fillId="3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/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962025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22909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40" workbookViewId="0">
      <selection activeCell="X58" sqref="X58"/>
    </sheetView>
  </sheetViews>
  <sheetFormatPr defaultRowHeight="15"/>
  <cols>
    <col min="1" max="1" width="4.5703125" style="1" customWidth="1"/>
    <col min="2" max="2" width="10" style="1" customWidth="1"/>
    <col min="3" max="3" width="12.28515625" style="1" customWidth="1"/>
    <col min="4" max="4" width="14.85546875" style="1" bestFit="1" customWidth="1"/>
    <col min="5" max="5" width="7.28515625" style="1" customWidth="1"/>
    <col min="6" max="6" width="18.7109375" style="1" customWidth="1"/>
    <col min="7" max="7" width="7.28515625" style="1" customWidth="1"/>
    <col min="8" max="8" width="9.140625" style="1" customWidth="1"/>
    <col min="9" max="9" width="10.28515625" style="1" customWidth="1"/>
    <col min="10" max="16384" width="9.140625" style="1"/>
  </cols>
  <sheetData>
    <row r="1" spans="1:11" ht="82.5" customHeight="1">
      <c r="A1" s="22"/>
      <c r="B1" s="22"/>
      <c r="C1" s="22"/>
      <c r="D1" s="22"/>
      <c r="E1" s="22"/>
      <c r="F1" s="22"/>
      <c r="G1" s="21" t="s">
        <v>0</v>
      </c>
      <c r="H1" s="21"/>
      <c r="I1" s="21"/>
    </row>
    <row r="2" spans="1:11" ht="76.5" customHeight="1">
      <c r="A2" s="29" t="s">
        <v>9</v>
      </c>
      <c r="B2" s="30"/>
      <c r="C2" s="30"/>
      <c r="D2" s="30"/>
      <c r="E2" s="30"/>
      <c r="F2" s="31"/>
      <c r="G2" s="21" t="s">
        <v>160</v>
      </c>
      <c r="H2" s="21"/>
      <c r="I2" s="21"/>
      <c r="K2" s="13"/>
    </row>
    <row r="3" spans="1:11" s="10" customFormat="1" ht="15.9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16" t="s">
        <v>6</v>
      </c>
      <c r="G3" s="8" t="s">
        <v>23</v>
      </c>
      <c r="H3" s="9" t="s">
        <v>7</v>
      </c>
      <c r="I3" s="9" t="s">
        <v>8</v>
      </c>
    </row>
    <row r="4" spans="1:11" s="10" customFormat="1">
      <c r="A4" s="17">
        <v>1</v>
      </c>
      <c r="B4" s="18" t="s">
        <v>26</v>
      </c>
      <c r="C4" s="18" t="s">
        <v>27</v>
      </c>
      <c r="D4" s="32" t="s">
        <v>28</v>
      </c>
      <c r="E4" s="33" t="s">
        <v>11</v>
      </c>
      <c r="F4" s="18" t="s">
        <v>14</v>
      </c>
      <c r="G4" s="18">
        <v>16</v>
      </c>
      <c r="H4" s="19">
        <v>82</v>
      </c>
      <c r="I4" s="19">
        <f t="shared" ref="I4:I53" si="0">G4*H4</f>
        <v>1312</v>
      </c>
      <c r="J4" s="11"/>
      <c r="K4" s="12"/>
    </row>
    <row r="5" spans="1:11" s="10" customFormat="1">
      <c r="A5" s="17">
        <f>A4+1</f>
        <v>2</v>
      </c>
      <c r="B5" s="18" t="s">
        <v>26</v>
      </c>
      <c r="C5" s="20" t="s">
        <v>29</v>
      </c>
      <c r="D5" s="32" t="s">
        <v>30</v>
      </c>
      <c r="E5" s="33" t="s">
        <v>11</v>
      </c>
      <c r="F5" s="18" t="s">
        <v>31</v>
      </c>
      <c r="G5" s="18">
        <v>13</v>
      </c>
      <c r="H5" s="19">
        <v>82</v>
      </c>
      <c r="I5" s="19">
        <f t="shared" si="0"/>
        <v>1066</v>
      </c>
      <c r="J5" s="11"/>
      <c r="K5" s="12"/>
    </row>
    <row r="6" spans="1:11" s="10" customFormat="1" ht="15" customHeight="1">
      <c r="A6" s="17">
        <f t="shared" ref="A6:A53" si="1">A5+1</f>
        <v>3</v>
      </c>
      <c r="B6" s="18" t="s">
        <v>32</v>
      </c>
      <c r="C6" s="18" t="s">
        <v>33</v>
      </c>
      <c r="D6" s="32" t="s">
        <v>34</v>
      </c>
      <c r="E6" s="33" t="s">
        <v>11</v>
      </c>
      <c r="F6" s="18" t="s">
        <v>12</v>
      </c>
      <c r="G6" s="18">
        <v>65</v>
      </c>
      <c r="H6" s="19">
        <v>82</v>
      </c>
      <c r="I6" s="19">
        <f t="shared" si="0"/>
        <v>5330</v>
      </c>
      <c r="J6" s="11"/>
      <c r="K6" s="12"/>
    </row>
    <row r="7" spans="1:11" s="10" customFormat="1">
      <c r="A7" s="17">
        <f t="shared" si="1"/>
        <v>4</v>
      </c>
      <c r="B7" s="18" t="s">
        <v>32</v>
      </c>
      <c r="C7" s="18" t="s">
        <v>35</v>
      </c>
      <c r="D7" s="32" t="s">
        <v>36</v>
      </c>
      <c r="E7" s="33" t="s">
        <v>11</v>
      </c>
      <c r="F7" s="18" t="s">
        <v>37</v>
      </c>
      <c r="G7" s="18">
        <v>5</v>
      </c>
      <c r="H7" s="19">
        <v>82</v>
      </c>
      <c r="I7" s="19">
        <f t="shared" si="0"/>
        <v>410</v>
      </c>
      <c r="J7" s="11"/>
      <c r="K7" s="12"/>
    </row>
    <row r="8" spans="1:11" s="10" customFormat="1">
      <c r="A8" s="17">
        <f t="shared" si="1"/>
        <v>5</v>
      </c>
      <c r="B8" s="18" t="s">
        <v>38</v>
      </c>
      <c r="C8" s="18" t="s">
        <v>39</v>
      </c>
      <c r="D8" s="32" t="s">
        <v>40</v>
      </c>
      <c r="E8" s="33" t="s">
        <v>11</v>
      </c>
      <c r="F8" s="18" t="s">
        <v>21</v>
      </c>
      <c r="G8" s="18">
        <v>15</v>
      </c>
      <c r="H8" s="19">
        <v>82</v>
      </c>
      <c r="I8" s="19">
        <f t="shared" si="0"/>
        <v>1230</v>
      </c>
      <c r="J8" s="11"/>
      <c r="K8" s="12"/>
    </row>
    <row r="9" spans="1:11" s="10" customFormat="1">
      <c r="A9" s="17">
        <f t="shared" si="1"/>
        <v>6</v>
      </c>
      <c r="B9" s="18" t="s">
        <v>38</v>
      </c>
      <c r="C9" s="18" t="s">
        <v>41</v>
      </c>
      <c r="D9" s="32" t="s">
        <v>42</v>
      </c>
      <c r="E9" s="33" t="s">
        <v>11</v>
      </c>
      <c r="F9" s="18" t="s">
        <v>43</v>
      </c>
      <c r="G9" s="18">
        <v>27</v>
      </c>
      <c r="H9" s="19">
        <v>82</v>
      </c>
      <c r="I9" s="19">
        <f t="shared" si="0"/>
        <v>2214</v>
      </c>
      <c r="J9" s="11"/>
      <c r="K9" s="12"/>
    </row>
    <row r="10" spans="1:11" s="10" customFormat="1">
      <c r="A10" s="17">
        <f t="shared" si="1"/>
        <v>7</v>
      </c>
      <c r="B10" s="18" t="s">
        <v>44</v>
      </c>
      <c r="C10" s="18" t="s">
        <v>45</v>
      </c>
      <c r="D10" s="32" t="s">
        <v>46</v>
      </c>
      <c r="E10" s="33" t="s">
        <v>11</v>
      </c>
      <c r="F10" s="18" t="s">
        <v>12</v>
      </c>
      <c r="G10" s="18">
        <v>30</v>
      </c>
      <c r="H10" s="19">
        <v>82</v>
      </c>
      <c r="I10" s="19">
        <f t="shared" si="0"/>
        <v>2460</v>
      </c>
      <c r="J10" s="11"/>
      <c r="K10" s="12"/>
    </row>
    <row r="11" spans="1:11" s="10" customFormat="1">
      <c r="A11" s="17">
        <f t="shared" si="1"/>
        <v>8</v>
      </c>
      <c r="B11" s="18" t="s">
        <v>47</v>
      </c>
      <c r="C11" s="18" t="s">
        <v>48</v>
      </c>
      <c r="D11" s="32" t="s">
        <v>49</v>
      </c>
      <c r="E11" s="33" t="s">
        <v>11</v>
      </c>
      <c r="F11" s="18" t="s">
        <v>12</v>
      </c>
      <c r="G11" s="18">
        <v>3</v>
      </c>
      <c r="H11" s="19">
        <v>82</v>
      </c>
      <c r="I11" s="19">
        <f t="shared" si="0"/>
        <v>246</v>
      </c>
      <c r="J11" s="11"/>
      <c r="K11" s="12"/>
    </row>
    <row r="12" spans="1:11" s="10" customFormat="1">
      <c r="A12" s="17">
        <f t="shared" si="1"/>
        <v>9</v>
      </c>
      <c r="B12" s="18" t="s">
        <v>47</v>
      </c>
      <c r="C12" s="18" t="s">
        <v>50</v>
      </c>
      <c r="D12" s="32" t="s">
        <v>51</v>
      </c>
      <c r="E12" s="33" t="s">
        <v>11</v>
      </c>
      <c r="F12" s="18" t="s">
        <v>12</v>
      </c>
      <c r="G12" s="18">
        <v>6</v>
      </c>
      <c r="H12" s="19">
        <v>82</v>
      </c>
      <c r="I12" s="19">
        <f t="shared" si="0"/>
        <v>492</v>
      </c>
      <c r="J12" s="11"/>
      <c r="K12" s="12"/>
    </row>
    <row r="13" spans="1:11" s="10" customFormat="1">
      <c r="A13" s="17">
        <f t="shared" si="1"/>
        <v>10</v>
      </c>
      <c r="B13" s="18" t="s">
        <v>47</v>
      </c>
      <c r="C13" s="18" t="s">
        <v>52</v>
      </c>
      <c r="D13" s="32" t="s">
        <v>53</v>
      </c>
      <c r="E13" s="33" t="s">
        <v>11</v>
      </c>
      <c r="F13" s="18" t="s">
        <v>12</v>
      </c>
      <c r="G13" s="18">
        <v>22</v>
      </c>
      <c r="H13" s="19">
        <v>82</v>
      </c>
      <c r="I13" s="19">
        <f t="shared" si="0"/>
        <v>1804</v>
      </c>
      <c r="J13" s="11"/>
      <c r="K13" s="12"/>
    </row>
    <row r="14" spans="1:11" s="10" customFormat="1">
      <c r="A14" s="17">
        <f t="shared" si="1"/>
        <v>11</v>
      </c>
      <c r="B14" s="18" t="s">
        <v>47</v>
      </c>
      <c r="C14" s="18" t="s">
        <v>54</v>
      </c>
      <c r="D14" s="32" t="s">
        <v>55</v>
      </c>
      <c r="E14" s="33" t="s">
        <v>11</v>
      </c>
      <c r="F14" s="18" t="s">
        <v>56</v>
      </c>
      <c r="G14" s="18">
        <v>48</v>
      </c>
      <c r="H14" s="19">
        <v>82</v>
      </c>
      <c r="I14" s="19">
        <f t="shared" si="0"/>
        <v>3936</v>
      </c>
      <c r="J14" s="11"/>
      <c r="K14" s="12"/>
    </row>
    <row r="15" spans="1:11" s="10" customFormat="1">
      <c r="A15" s="17">
        <f t="shared" si="1"/>
        <v>12</v>
      </c>
      <c r="B15" s="18" t="s">
        <v>57</v>
      </c>
      <c r="C15" s="18" t="s">
        <v>58</v>
      </c>
      <c r="D15" s="32" t="s">
        <v>59</v>
      </c>
      <c r="E15" s="33" t="s">
        <v>11</v>
      </c>
      <c r="F15" s="18" t="s">
        <v>13</v>
      </c>
      <c r="G15" s="18">
        <v>10</v>
      </c>
      <c r="H15" s="19">
        <v>82</v>
      </c>
      <c r="I15" s="19">
        <f t="shared" si="0"/>
        <v>820</v>
      </c>
      <c r="J15" s="11"/>
      <c r="K15" s="12"/>
    </row>
    <row r="16" spans="1:11" s="10" customFormat="1">
      <c r="A16" s="17">
        <f t="shared" si="1"/>
        <v>13</v>
      </c>
      <c r="B16" s="18" t="s">
        <v>57</v>
      </c>
      <c r="C16" s="18" t="s">
        <v>60</v>
      </c>
      <c r="D16" s="32" t="s">
        <v>61</v>
      </c>
      <c r="E16" s="33" t="s">
        <v>11</v>
      </c>
      <c r="F16" s="18" t="s">
        <v>62</v>
      </c>
      <c r="G16" s="18">
        <v>4</v>
      </c>
      <c r="H16" s="19">
        <v>82</v>
      </c>
      <c r="I16" s="19">
        <f t="shared" si="0"/>
        <v>328</v>
      </c>
      <c r="J16" s="11"/>
      <c r="K16" s="12"/>
    </row>
    <row r="17" spans="1:11" s="10" customFormat="1">
      <c r="A17" s="17">
        <f t="shared" si="1"/>
        <v>14</v>
      </c>
      <c r="B17" s="18" t="s">
        <v>57</v>
      </c>
      <c r="C17" s="18" t="s">
        <v>63</v>
      </c>
      <c r="D17" s="32" t="s">
        <v>64</v>
      </c>
      <c r="E17" s="33" t="s">
        <v>11</v>
      </c>
      <c r="F17" s="18" t="s">
        <v>65</v>
      </c>
      <c r="G17" s="18">
        <v>170</v>
      </c>
      <c r="H17" s="19">
        <v>82</v>
      </c>
      <c r="I17" s="19">
        <f t="shared" si="0"/>
        <v>13940</v>
      </c>
      <c r="J17" s="11"/>
      <c r="K17" s="12"/>
    </row>
    <row r="18" spans="1:11" s="10" customFormat="1">
      <c r="A18" s="17">
        <f t="shared" si="1"/>
        <v>15</v>
      </c>
      <c r="B18" s="18" t="s">
        <v>66</v>
      </c>
      <c r="C18" s="18" t="s">
        <v>67</v>
      </c>
      <c r="D18" s="32" t="s">
        <v>68</v>
      </c>
      <c r="E18" s="33" t="s">
        <v>11</v>
      </c>
      <c r="F18" s="20" t="s">
        <v>69</v>
      </c>
      <c r="G18" s="18">
        <v>11</v>
      </c>
      <c r="H18" s="19">
        <v>82</v>
      </c>
      <c r="I18" s="19">
        <f t="shared" si="0"/>
        <v>902</v>
      </c>
      <c r="J18" s="11"/>
      <c r="K18" s="12"/>
    </row>
    <row r="19" spans="1:11" s="10" customFormat="1" ht="33.75" customHeight="1">
      <c r="A19" s="17">
        <f t="shared" si="1"/>
        <v>16</v>
      </c>
      <c r="B19" s="18" t="s">
        <v>70</v>
      </c>
      <c r="C19" s="18" t="s">
        <v>71</v>
      </c>
      <c r="D19" s="32" t="s">
        <v>72</v>
      </c>
      <c r="E19" s="33" t="s">
        <v>11</v>
      </c>
      <c r="F19" s="18" t="s">
        <v>73</v>
      </c>
      <c r="G19" s="18">
        <v>61</v>
      </c>
      <c r="H19" s="19">
        <v>82</v>
      </c>
      <c r="I19" s="19">
        <f t="shared" si="0"/>
        <v>5002</v>
      </c>
      <c r="J19" s="11"/>
      <c r="K19" s="12"/>
    </row>
    <row r="20" spans="1:11" s="10" customFormat="1">
      <c r="A20" s="17">
        <f t="shared" si="1"/>
        <v>17</v>
      </c>
      <c r="B20" s="18" t="s">
        <v>74</v>
      </c>
      <c r="C20" s="18" t="s">
        <v>75</v>
      </c>
      <c r="D20" s="32" t="s">
        <v>76</v>
      </c>
      <c r="E20" s="33" t="s">
        <v>11</v>
      </c>
      <c r="F20" s="18" t="s">
        <v>56</v>
      </c>
      <c r="G20" s="18">
        <v>5</v>
      </c>
      <c r="H20" s="19">
        <v>82</v>
      </c>
      <c r="I20" s="19">
        <f t="shared" si="0"/>
        <v>410</v>
      </c>
      <c r="J20" s="11"/>
      <c r="K20" s="12"/>
    </row>
    <row r="21" spans="1:11" s="10" customFormat="1">
      <c r="A21" s="17">
        <f t="shared" si="1"/>
        <v>18</v>
      </c>
      <c r="B21" s="18" t="s">
        <v>77</v>
      </c>
      <c r="C21" s="18" t="s">
        <v>78</v>
      </c>
      <c r="D21" s="32" t="s">
        <v>79</v>
      </c>
      <c r="E21" s="33" t="s">
        <v>11</v>
      </c>
      <c r="F21" s="18" t="s">
        <v>24</v>
      </c>
      <c r="G21" s="18">
        <v>10</v>
      </c>
      <c r="H21" s="19">
        <v>82</v>
      </c>
      <c r="I21" s="19">
        <f t="shared" si="0"/>
        <v>820</v>
      </c>
      <c r="J21" s="11"/>
      <c r="K21" s="12"/>
    </row>
    <row r="22" spans="1:11" s="10" customFormat="1">
      <c r="A22" s="17">
        <f t="shared" si="1"/>
        <v>19</v>
      </c>
      <c r="B22" s="18" t="s">
        <v>80</v>
      </c>
      <c r="C22" s="18" t="s">
        <v>81</v>
      </c>
      <c r="D22" s="32" t="s">
        <v>82</v>
      </c>
      <c r="E22" s="33" t="s">
        <v>11</v>
      </c>
      <c r="F22" s="18" t="s">
        <v>19</v>
      </c>
      <c r="G22" s="18">
        <v>5</v>
      </c>
      <c r="H22" s="19">
        <v>82</v>
      </c>
      <c r="I22" s="19">
        <f t="shared" si="0"/>
        <v>410</v>
      </c>
      <c r="J22" s="11"/>
      <c r="K22" s="12"/>
    </row>
    <row r="23" spans="1:11" s="10" customFormat="1">
      <c r="A23" s="17">
        <f t="shared" si="1"/>
        <v>20</v>
      </c>
      <c r="B23" s="18" t="s">
        <v>83</v>
      </c>
      <c r="C23" s="18" t="s">
        <v>84</v>
      </c>
      <c r="D23" s="32" t="s">
        <v>85</v>
      </c>
      <c r="E23" s="33" t="s">
        <v>11</v>
      </c>
      <c r="F23" s="18" t="s">
        <v>12</v>
      </c>
      <c r="G23" s="18">
        <v>22</v>
      </c>
      <c r="H23" s="19">
        <v>82</v>
      </c>
      <c r="I23" s="19">
        <f t="shared" si="0"/>
        <v>1804</v>
      </c>
      <c r="J23" s="11"/>
      <c r="K23" s="12"/>
    </row>
    <row r="24" spans="1:11" s="10" customFormat="1">
      <c r="A24" s="17">
        <f t="shared" si="1"/>
        <v>21</v>
      </c>
      <c r="B24" s="18" t="s">
        <v>83</v>
      </c>
      <c r="C24" s="18" t="s">
        <v>86</v>
      </c>
      <c r="D24" s="32" t="s">
        <v>87</v>
      </c>
      <c r="E24" s="33" t="s">
        <v>11</v>
      </c>
      <c r="F24" s="18" t="s">
        <v>12</v>
      </c>
      <c r="G24" s="18">
        <v>39</v>
      </c>
      <c r="H24" s="19">
        <v>82</v>
      </c>
      <c r="I24" s="19">
        <f t="shared" si="0"/>
        <v>3198</v>
      </c>
      <c r="J24" s="11"/>
      <c r="K24" s="12"/>
    </row>
    <row r="25" spans="1:11" s="10" customFormat="1">
      <c r="A25" s="17">
        <f t="shared" si="1"/>
        <v>22</v>
      </c>
      <c r="B25" s="18" t="s">
        <v>83</v>
      </c>
      <c r="C25" s="18" t="s">
        <v>88</v>
      </c>
      <c r="D25" s="32" t="s">
        <v>89</v>
      </c>
      <c r="E25" s="33" t="s">
        <v>11</v>
      </c>
      <c r="F25" s="18" t="s">
        <v>90</v>
      </c>
      <c r="G25" s="18">
        <v>218</v>
      </c>
      <c r="H25" s="19">
        <v>82</v>
      </c>
      <c r="I25" s="19">
        <f t="shared" si="0"/>
        <v>17876</v>
      </c>
      <c r="J25" s="11"/>
      <c r="K25" s="12"/>
    </row>
    <row r="26" spans="1:11" s="10" customFormat="1">
      <c r="A26" s="17">
        <f t="shared" si="1"/>
        <v>23</v>
      </c>
      <c r="B26" s="18" t="s">
        <v>91</v>
      </c>
      <c r="C26" s="18" t="s">
        <v>92</v>
      </c>
      <c r="D26" s="32" t="s">
        <v>93</v>
      </c>
      <c r="E26" s="33" t="s">
        <v>11</v>
      </c>
      <c r="F26" s="18" t="s">
        <v>14</v>
      </c>
      <c r="G26" s="18">
        <v>3</v>
      </c>
      <c r="H26" s="19">
        <v>82</v>
      </c>
      <c r="I26" s="19">
        <f t="shared" si="0"/>
        <v>246</v>
      </c>
      <c r="J26" s="11"/>
      <c r="K26" s="12"/>
    </row>
    <row r="27" spans="1:11" s="10" customFormat="1">
      <c r="A27" s="17">
        <f t="shared" si="1"/>
        <v>24</v>
      </c>
      <c r="B27" s="18" t="s">
        <v>94</v>
      </c>
      <c r="C27" s="18" t="s">
        <v>95</v>
      </c>
      <c r="D27" s="32" t="s">
        <v>96</v>
      </c>
      <c r="E27" s="33" t="s">
        <v>11</v>
      </c>
      <c r="F27" s="18" t="s">
        <v>12</v>
      </c>
      <c r="G27" s="18">
        <v>9</v>
      </c>
      <c r="H27" s="19">
        <v>82</v>
      </c>
      <c r="I27" s="19">
        <f t="shared" si="0"/>
        <v>738</v>
      </c>
      <c r="J27" s="11"/>
      <c r="K27" s="12"/>
    </row>
    <row r="28" spans="1:11" s="10" customFormat="1">
      <c r="A28" s="17">
        <f t="shared" si="1"/>
        <v>25</v>
      </c>
      <c r="B28" s="18" t="s">
        <v>94</v>
      </c>
      <c r="C28" s="18" t="s">
        <v>97</v>
      </c>
      <c r="D28" s="32" t="s">
        <v>98</v>
      </c>
      <c r="E28" s="33" t="s">
        <v>11</v>
      </c>
      <c r="F28" s="18" t="s">
        <v>20</v>
      </c>
      <c r="G28" s="18">
        <v>60</v>
      </c>
      <c r="H28" s="19">
        <v>82</v>
      </c>
      <c r="I28" s="19">
        <f t="shared" si="0"/>
        <v>4920</v>
      </c>
      <c r="J28" s="11"/>
      <c r="K28" s="12"/>
    </row>
    <row r="29" spans="1:11" s="10" customFormat="1">
      <c r="A29" s="17">
        <f t="shared" si="1"/>
        <v>26</v>
      </c>
      <c r="B29" s="18" t="s">
        <v>94</v>
      </c>
      <c r="C29" s="18" t="s">
        <v>99</v>
      </c>
      <c r="D29" s="32" t="s">
        <v>100</v>
      </c>
      <c r="E29" s="33" t="s">
        <v>11</v>
      </c>
      <c r="F29" s="18" t="s">
        <v>17</v>
      </c>
      <c r="G29" s="18">
        <v>42</v>
      </c>
      <c r="H29" s="19">
        <v>82</v>
      </c>
      <c r="I29" s="19">
        <f t="shared" si="0"/>
        <v>3444</v>
      </c>
      <c r="J29" s="11"/>
      <c r="K29" s="12"/>
    </row>
    <row r="30" spans="1:11" s="10" customFormat="1">
      <c r="A30" s="17">
        <f t="shared" si="1"/>
        <v>27</v>
      </c>
      <c r="B30" s="18" t="s">
        <v>94</v>
      </c>
      <c r="C30" s="18" t="s">
        <v>101</v>
      </c>
      <c r="D30" s="32" t="s">
        <v>102</v>
      </c>
      <c r="E30" s="33" t="s">
        <v>11</v>
      </c>
      <c r="F30" s="18" t="s">
        <v>65</v>
      </c>
      <c r="G30" s="18">
        <v>5</v>
      </c>
      <c r="H30" s="19">
        <v>82</v>
      </c>
      <c r="I30" s="19">
        <f t="shared" si="0"/>
        <v>410</v>
      </c>
      <c r="J30" s="11"/>
      <c r="K30" s="12"/>
    </row>
    <row r="31" spans="1:11" s="10" customFormat="1">
      <c r="A31" s="17">
        <f t="shared" si="1"/>
        <v>28</v>
      </c>
      <c r="B31" s="18" t="s">
        <v>94</v>
      </c>
      <c r="C31" s="18" t="s">
        <v>103</v>
      </c>
      <c r="D31" s="32" t="s">
        <v>104</v>
      </c>
      <c r="E31" s="33" t="s">
        <v>11</v>
      </c>
      <c r="F31" s="18" t="s">
        <v>16</v>
      </c>
      <c r="G31" s="18">
        <v>2</v>
      </c>
      <c r="H31" s="19">
        <v>82</v>
      </c>
      <c r="I31" s="19">
        <f t="shared" si="0"/>
        <v>164</v>
      </c>
      <c r="J31" s="11"/>
      <c r="K31" s="12"/>
    </row>
    <row r="32" spans="1:11" s="10" customFormat="1">
      <c r="A32" s="17">
        <f t="shared" si="1"/>
        <v>29</v>
      </c>
      <c r="B32" s="18" t="s">
        <v>94</v>
      </c>
      <c r="C32" s="18" t="s">
        <v>105</v>
      </c>
      <c r="D32" s="32" t="s">
        <v>106</v>
      </c>
      <c r="E32" s="33" t="s">
        <v>11</v>
      </c>
      <c r="F32" s="18" t="s">
        <v>12</v>
      </c>
      <c r="G32" s="18">
        <v>80</v>
      </c>
      <c r="H32" s="19">
        <v>82</v>
      </c>
      <c r="I32" s="19">
        <f t="shared" si="0"/>
        <v>6560</v>
      </c>
      <c r="J32" s="11"/>
      <c r="K32" s="12"/>
    </row>
    <row r="33" spans="1:11" s="10" customFormat="1">
      <c r="A33" s="17">
        <f t="shared" si="1"/>
        <v>30</v>
      </c>
      <c r="B33" s="18" t="s">
        <v>94</v>
      </c>
      <c r="C33" s="18" t="s">
        <v>107</v>
      </c>
      <c r="D33" s="32" t="s">
        <v>108</v>
      </c>
      <c r="E33" s="33" t="s">
        <v>11</v>
      </c>
      <c r="F33" s="18" t="s">
        <v>12</v>
      </c>
      <c r="G33" s="18">
        <v>10</v>
      </c>
      <c r="H33" s="19">
        <v>82</v>
      </c>
      <c r="I33" s="19">
        <f t="shared" si="0"/>
        <v>820</v>
      </c>
      <c r="J33" s="11"/>
      <c r="K33" s="12"/>
    </row>
    <row r="34" spans="1:11" s="10" customFormat="1">
      <c r="A34" s="17">
        <f t="shared" si="1"/>
        <v>31</v>
      </c>
      <c r="B34" s="18" t="s">
        <v>109</v>
      </c>
      <c r="C34" s="18" t="s">
        <v>110</v>
      </c>
      <c r="D34" s="32" t="s">
        <v>111</v>
      </c>
      <c r="E34" s="33" t="s">
        <v>11</v>
      </c>
      <c r="F34" s="18" t="s">
        <v>12</v>
      </c>
      <c r="G34" s="18">
        <v>12</v>
      </c>
      <c r="H34" s="19">
        <v>82</v>
      </c>
      <c r="I34" s="19">
        <f t="shared" si="0"/>
        <v>984</v>
      </c>
      <c r="J34" s="11"/>
      <c r="K34" s="12"/>
    </row>
    <row r="35" spans="1:11" s="10" customFormat="1">
      <c r="A35" s="17">
        <f t="shared" si="1"/>
        <v>32</v>
      </c>
      <c r="B35" s="18" t="s">
        <v>109</v>
      </c>
      <c r="C35" s="18" t="s">
        <v>112</v>
      </c>
      <c r="D35" s="32" t="s">
        <v>113</v>
      </c>
      <c r="E35" s="33" t="s">
        <v>11</v>
      </c>
      <c r="F35" s="18" t="s">
        <v>114</v>
      </c>
      <c r="G35" s="18">
        <v>97</v>
      </c>
      <c r="H35" s="19">
        <v>82</v>
      </c>
      <c r="I35" s="19">
        <f t="shared" si="0"/>
        <v>7954</v>
      </c>
      <c r="J35" s="11"/>
      <c r="K35" s="12"/>
    </row>
    <row r="36" spans="1:11" s="10" customFormat="1" ht="15" customHeight="1">
      <c r="A36" s="17">
        <f t="shared" si="1"/>
        <v>33</v>
      </c>
      <c r="B36" s="18" t="s">
        <v>115</v>
      </c>
      <c r="C36" s="18" t="s">
        <v>116</v>
      </c>
      <c r="D36" s="32" t="s">
        <v>117</v>
      </c>
      <c r="E36" s="33" t="s">
        <v>11</v>
      </c>
      <c r="F36" s="18" t="s">
        <v>24</v>
      </c>
      <c r="G36" s="18">
        <v>22</v>
      </c>
      <c r="H36" s="19">
        <v>82</v>
      </c>
      <c r="I36" s="19">
        <f t="shared" si="0"/>
        <v>1804</v>
      </c>
      <c r="J36" s="11"/>
      <c r="K36" s="12"/>
    </row>
    <row r="37" spans="1:11" s="10" customFormat="1">
      <c r="A37" s="17">
        <f t="shared" si="1"/>
        <v>34</v>
      </c>
      <c r="B37" s="18" t="s">
        <v>115</v>
      </c>
      <c r="C37" s="18" t="s">
        <v>118</v>
      </c>
      <c r="D37" s="32" t="s">
        <v>119</v>
      </c>
      <c r="E37" s="33" t="s">
        <v>11</v>
      </c>
      <c r="F37" s="18" t="s">
        <v>13</v>
      </c>
      <c r="G37" s="18">
        <v>12</v>
      </c>
      <c r="H37" s="19">
        <v>82</v>
      </c>
      <c r="I37" s="19">
        <f t="shared" si="0"/>
        <v>984</v>
      </c>
      <c r="J37" s="11"/>
      <c r="K37" s="12"/>
    </row>
    <row r="38" spans="1:11" s="10" customFormat="1">
      <c r="A38" s="17">
        <f t="shared" si="1"/>
        <v>35</v>
      </c>
      <c r="B38" s="18" t="s">
        <v>115</v>
      </c>
      <c r="C38" s="18" t="s">
        <v>120</v>
      </c>
      <c r="D38" s="32" t="s">
        <v>121</v>
      </c>
      <c r="E38" s="33" t="s">
        <v>11</v>
      </c>
      <c r="F38" s="18" t="s">
        <v>14</v>
      </c>
      <c r="G38" s="18">
        <v>9</v>
      </c>
      <c r="H38" s="19">
        <v>82</v>
      </c>
      <c r="I38" s="19">
        <f t="shared" si="0"/>
        <v>738</v>
      </c>
      <c r="J38" s="11"/>
      <c r="K38" s="12"/>
    </row>
    <row r="39" spans="1:11" s="10" customFormat="1" ht="30">
      <c r="A39" s="17">
        <f t="shared" si="1"/>
        <v>36</v>
      </c>
      <c r="B39" s="18" t="s">
        <v>115</v>
      </c>
      <c r="C39" s="18" t="s">
        <v>122</v>
      </c>
      <c r="D39" s="33" t="s">
        <v>159</v>
      </c>
      <c r="E39" s="33" t="s">
        <v>11</v>
      </c>
      <c r="F39" s="18" t="s">
        <v>16</v>
      </c>
      <c r="G39" s="18">
        <v>48</v>
      </c>
      <c r="H39" s="19">
        <v>82</v>
      </c>
      <c r="I39" s="19">
        <f t="shared" si="0"/>
        <v>3936</v>
      </c>
      <c r="J39" s="11"/>
      <c r="K39" s="12"/>
    </row>
    <row r="40" spans="1:11" s="10" customFormat="1" ht="15" customHeight="1">
      <c r="A40" s="17">
        <f t="shared" si="1"/>
        <v>37</v>
      </c>
      <c r="B40" s="18" t="s">
        <v>123</v>
      </c>
      <c r="C40" s="18" t="s">
        <v>124</v>
      </c>
      <c r="D40" s="32" t="s">
        <v>125</v>
      </c>
      <c r="E40" s="33" t="s">
        <v>11</v>
      </c>
      <c r="F40" s="18" t="s">
        <v>65</v>
      </c>
      <c r="G40" s="18">
        <v>74</v>
      </c>
      <c r="H40" s="19">
        <v>82</v>
      </c>
      <c r="I40" s="19">
        <f t="shared" si="0"/>
        <v>6068</v>
      </c>
      <c r="J40" s="11"/>
      <c r="K40" s="12"/>
    </row>
    <row r="41" spans="1:11" s="10" customFormat="1">
      <c r="A41" s="17">
        <f t="shared" si="1"/>
        <v>38</v>
      </c>
      <c r="B41" s="18" t="s">
        <v>123</v>
      </c>
      <c r="C41" s="18" t="s">
        <v>126</v>
      </c>
      <c r="D41" s="32" t="s">
        <v>127</v>
      </c>
      <c r="E41" s="33" t="s">
        <v>11</v>
      </c>
      <c r="F41" s="18" t="s">
        <v>12</v>
      </c>
      <c r="G41" s="18">
        <v>31</v>
      </c>
      <c r="H41" s="19">
        <v>82</v>
      </c>
      <c r="I41" s="19">
        <f t="shared" si="0"/>
        <v>2542</v>
      </c>
      <c r="J41" s="11"/>
      <c r="K41" s="12"/>
    </row>
    <row r="42" spans="1:11" s="10" customFormat="1">
      <c r="A42" s="17">
        <f t="shared" si="1"/>
        <v>39</v>
      </c>
      <c r="B42" s="18" t="s">
        <v>123</v>
      </c>
      <c r="C42" s="18" t="s">
        <v>128</v>
      </c>
      <c r="D42" s="32" t="s">
        <v>129</v>
      </c>
      <c r="E42" s="33" t="s">
        <v>11</v>
      </c>
      <c r="F42" s="18" t="s">
        <v>21</v>
      </c>
      <c r="G42" s="18">
        <v>14</v>
      </c>
      <c r="H42" s="19">
        <v>82</v>
      </c>
      <c r="I42" s="19">
        <f t="shared" si="0"/>
        <v>1148</v>
      </c>
      <c r="J42" s="11"/>
      <c r="K42" s="12"/>
    </row>
    <row r="43" spans="1:11" s="10" customFormat="1">
      <c r="A43" s="17">
        <f t="shared" si="1"/>
        <v>40</v>
      </c>
      <c r="B43" s="18" t="s">
        <v>123</v>
      </c>
      <c r="C43" s="18" t="s">
        <v>130</v>
      </c>
      <c r="D43" s="32" t="s">
        <v>131</v>
      </c>
      <c r="E43" s="33" t="s">
        <v>11</v>
      </c>
      <c r="F43" s="18" t="s">
        <v>132</v>
      </c>
      <c r="G43" s="18">
        <v>7</v>
      </c>
      <c r="H43" s="19">
        <v>82</v>
      </c>
      <c r="I43" s="19">
        <f t="shared" si="0"/>
        <v>574</v>
      </c>
      <c r="J43" s="11"/>
      <c r="K43" s="12"/>
    </row>
    <row r="44" spans="1:11" s="10" customFormat="1">
      <c r="A44" s="17">
        <f t="shared" si="1"/>
        <v>41</v>
      </c>
      <c r="B44" s="18" t="s">
        <v>133</v>
      </c>
      <c r="C44" s="18" t="s">
        <v>134</v>
      </c>
      <c r="D44" s="32" t="s">
        <v>135</v>
      </c>
      <c r="E44" s="33" t="s">
        <v>11</v>
      </c>
      <c r="F44" s="18" t="s">
        <v>136</v>
      </c>
      <c r="G44" s="18">
        <v>21</v>
      </c>
      <c r="H44" s="19">
        <v>82</v>
      </c>
      <c r="I44" s="19">
        <f t="shared" si="0"/>
        <v>1722</v>
      </c>
      <c r="J44" s="11"/>
      <c r="K44" s="12"/>
    </row>
    <row r="45" spans="1:11" s="10" customFormat="1">
      <c r="A45" s="17">
        <f t="shared" si="1"/>
        <v>42</v>
      </c>
      <c r="B45" s="18" t="s">
        <v>133</v>
      </c>
      <c r="C45" s="18" t="s">
        <v>137</v>
      </c>
      <c r="D45" s="32" t="s">
        <v>138</v>
      </c>
      <c r="E45" s="33" t="s">
        <v>11</v>
      </c>
      <c r="F45" s="18" t="s">
        <v>139</v>
      </c>
      <c r="G45" s="18">
        <v>213</v>
      </c>
      <c r="H45" s="19">
        <v>82</v>
      </c>
      <c r="I45" s="19">
        <f t="shared" si="0"/>
        <v>17466</v>
      </c>
      <c r="J45" s="11"/>
      <c r="K45" s="12"/>
    </row>
    <row r="46" spans="1:11" s="10" customFormat="1">
      <c r="A46" s="17">
        <f t="shared" si="1"/>
        <v>43</v>
      </c>
      <c r="B46" s="18" t="s">
        <v>133</v>
      </c>
      <c r="C46" s="18" t="s">
        <v>140</v>
      </c>
      <c r="D46" s="32" t="s">
        <v>141</v>
      </c>
      <c r="E46" s="33" t="s">
        <v>11</v>
      </c>
      <c r="F46" s="20" t="s">
        <v>142</v>
      </c>
      <c r="G46" s="18">
        <v>10</v>
      </c>
      <c r="H46" s="19">
        <v>82</v>
      </c>
      <c r="I46" s="19">
        <f t="shared" si="0"/>
        <v>820</v>
      </c>
      <c r="J46" s="11"/>
      <c r="K46" s="12"/>
    </row>
    <row r="47" spans="1:11" s="10" customFormat="1">
      <c r="A47" s="17">
        <f t="shared" si="1"/>
        <v>44</v>
      </c>
      <c r="B47" s="18" t="s">
        <v>133</v>
      </c>
      <c r="C47" s="34" t="s">
        <v>143</v>
      </c>
      <c r="D47" s="34" t="s">
        <v>144</v>
      </c>
      <c r="E47" s="34" t="s">
        <v>11</v>
      </c>
      <c r="F47" s="34" t="s">
        <v>20</v>
      </c>
      <c r="G47" s="34">
        <v>25</v>
      </c>
      <c r="H47" s="19">
        <v>82</v>
      </c>
      <c r="I47" s="19">
        <f t="shared" si="0"/>
        <v>2050</v>
      </c>
      <c r="J47" s="11"/>
      <c r="K47" s="12"/>
    </row>
    <row r="48" spans="1:11" s="10" customFormat="1">
      <c r="A48" s="17">
        <f t="shared" si="1"/>
        <v>45</v>
      </c>
      <c r="B48" s="18" t="s">
        <v>133</v>
      </c>
      <c r="C48" s="18" t="s">
        <v>145</v>
      </c>
      <c r="D48" s="32" t="s">
        <v>146</v>
      </c>
      <c r="E48" s="33" t="s">
        <v>11</v>
      </c>
      <c r="F48" s="18" t="s">
        <v>65</v>
      </c>
      <c r="G48" s="18">
        <v>151</v>
      </c>
      <c r="H48" s="19">
        <v>82</v>
      </c>
      <c r="I48" s="19">
        <f t="shared" si="0"/>
        <v>12382</v>
      </c>
      <c r="J48" s="11"/>
      <c r="K48" s="12"/>
    </row>
    <row r="49" spans="1:12" s="10" customFormat="1">
      <c r="A49" s="17">
        <f t="shared" si="1"/>
        <v>46</v>
      </c>
      <c r="B49" s="18" t="s">
        <v>133</v>
      </c>
      <c r="C49" s="18" t="s">
        <v>147</v>
      </c>
      <c r="D49" s="32" t="s">
        <v>148</v>
      </c>
      <c r="E49" s="33" t="s">
        <v>11</v>
      </c>
      <c r="F49" s="18" t="s">
        <v>15</v>
      </c>
      <c r="G49" s="18">
        <v>10</v>
      </c>
      <c r="H49" s="19">
        <v>82</v>
      </c>
      <c r="I49" s="19">
        <f t="shared" si="0"/>
        <v>820</v>
      </c>
      <c r="J49" s="11"/>
      <c r="K49" s="12"/>
    </row>
    <row r="50" spans="1:12" s="10" customFormat="1">
      <c r="A50" s="17">
        <f t="shared" si="1"/>
        <v>47</v>
      </c>
      <c r="B50" s="18" t="s">
        <v>133</v>
      </c>
      <c r="C50" s="18" t="s">
        <v>149</v>
      </c>
      <c r="D50" s="32" t="s">
        <v>150</v>
      </c>
      <c r="E50" s="33" t="s">
        <v>11</v>
      </c>
      <c r="F50" s="18" t="s">
        <v>37</v>
      </c>
      <c r="G50" s="18">
        <v>5</v>
      </c>
      <c r="H50" s="19">
        <v>82</v>
      </c>
      <c r="I50" s="19">
        <f t="shared" si="0"/>
        <v>410</v>
      </c>
      <c r="J50" s="11"/>
      <c r="K50" s="12"/>
    </row>
    <row r="51" spans="1:12" s="10" customFormat="1">
      <c r="A51" s="17">
        <f t="shared" si="1"/>
        <v>48</v>
      </c>
      <c r="B51" s="18" t="s">
        <v>133</v>
      </c>
      <c r="C51" s="34" t="s">
        <v>151</v>
      </c>
      <c r="D51" s="34" t="s">
        <v>152</v>
      </c>
      <c r="E51" s="34" t="s">
        <v>11</v>
      </c>
      <c r="F51" s="34" t="s">
        <v>153</v>
      </c>
      <c r="G51" s="34">
        <v>21</v>
      </c>
      <c r="H51" s="19">
        <v>82</v>
      </c>
      <c r="I51" s="19">
        <f t="shared" si="0"/>
        <v>1722</v>
      </c>
      <c r="J51" s="11"/>
      <c r="K51" s="12"/>
    </row>
    <row r="52" spans="1:12" s="10" customFormat="1">
      <c r="A52" s="17">
        <f t="shared" si="1"/>
        <v>49</v>
      </c>
      <c r="B52" s="18" t="s">
        <v>133</v>
      </c>
      <c r="C52" s="34" t="s">
        <v>154</v>
      </c>
      <c r="D52" s="34" t="s">
        <v>155</v>
      </c>
      <c r="E52" s="34" t="s">
        <v>11</v>
      </c>
      <c r="F52" s="34" t="s">
        <v>12</v>
      </c>
      <c r="G52" s="34">
        <v>10</v>
      </c>
      <c r="H52" s="19">
        <v>82</v>
      </c>
      <c r="I52" s="19">
        <f t="shared" si="0"/>
        <v>820</v>
      </c>
      <c r="J52" s="11"/>
      <c r="K52" s="12"/>
    </row>
    <row r="53" spans="1:12" s="10" customFormat="1">
      <c r="A53" s="17">
        <f t="shared" si="1"/>
        <v>50</v>
      </c>
      <c r="B53" s="18" t="s">
        <v>133</v>
      </c>
      <c r="C53" s="34" t="s">
        <v>156</v>
      </c>
      <c r="D53" s="34" t="s">
        <v>157</v>
      </c>
      <c r="E53" s="34" t="s">
        <v>11</v>
      </c>
      <c r="F53" s="34" t="s">
        <v>18</v>
      </c>
      <c r="G53" s="34">
        <v>25</v>
      </c>
      <c r="H53" s="19">
        <v>82</v>
      </c>
      <c r="I53" s="19">
        <f t="shared" si="0"/>
        <v>2050</v>
      </c>
      <c r="J53" s="11"/>
      <c r="K53" s="12"/>
    </row>
    <row r="54" spans="1:12" s="10" customFormat="1">
      <c r="A54" s="35" t="s">
        <v>158</v>
      </c>
      <c r="B54" s="36"/>
      <c r="C54" s="36"/>
      <c r="D54" s="36"/>
      <c r="E54" s="36"/>
      <c r="F54" s="36"/>
      <c r="G54" s="36"/>
      <c r="H54" s="37"/>
      <c r="I54" s="38">
        <f>SUM(I4:I53)</f>
        <v>150306</v>
      </c>
      <c r="J54" s="11"/>
      <c r="K54" s="12"/>
    </row>
    <row r="55" spans="1:12" s="10" customFormat="1" ht="15.95" customHeight="1">
      <c r="A55" s="39"/>
      <c r="B55" s="40"/>
      <c r="C55" s="40"/>
      <c r="F55" s="40"/>
      <c r="G55" s="8">
        <f>SUM(G4:G53)</f>
        <v>1833</v>
      </c>
      <c r="H55" s="41"/>
      <c r="I55" s="41"/>
      <c r="J55" s="11"/>
      <c r="K55" s="12"/>
    </row>
    <row r="56" spans="1:12" s="2" customFormat="1" ht="32.25" customHeight="1">
      <c r="A56" s="23" t="s">
        <v>25</v>
      </c>
      <c r="B56" s="24"/>
      <c r="C56" s="24"/>
      <c r="D56" s="24"/>
      <c r="E56" s="24"/>
      <c r="F56" s="24"/>
      <c r="G56" s="24"/>
      <c r="H56" s="24"/>
      <c r="I56" s="25"/>
    </row>
    <row r="57" spans="1:12" s="2" customFormat="1" ht="44.25" customHeight="1">
      <c r="A57" s="26" t="s">
        <v>22</v>
      </c>
      <c r="B57" s="27"/>
      <c r="C57" s="27"/>
      <c r="D57" s="27"/>
      <c r="E57" s="27"/>
      <c r="F57" s="27"/>
      <c r="G57" s="27"/>
      <c r="H57" s="27"/>
      <c r="I57" s="28"/>
      <c r="L57" s="14"/>
    </row>
    <row r="58" spans="1:12">
      <c r="G58" s="7"/>
    </row>
    <row r="60" spans="1:12">
      <c r="A60" s="3"/>
      <c r="B60"/>
    </row>
    <row r="61" spans="1:12" ht="15.75">
      <c r="A61" s="4"/>
      <c r="B61"/>
    </row>
    <row r="62" spans="1:12" ht="15.75">
      <c r="B62" s="5"/>
      <c r="C62" s="5"/>
    </row>
    <row r="63" spans="1:12" ht="15.75">
      <c r="B63" s="5"/>
      <c r="C63" s="5"/>
    </row>
    <row r="64" spans="1:12" ht="15.75">
      <c r="B64" s="5"/>
      <c r="C64" s="5"/>
    </row>
    <row r="65" spans="1:3" ht="15.75">
      <c r="B65" s="5"/>
      <c r="C65" s="5"/>
    </row>
    <row r="66" spans="1:3" ht="15.75">
      <c r="A66" s="5"/>
      <c r="B66"/>
    </row>
    <row r="67" spans="1:3" ht="15.75">
      <c r="A67" s="6"/>
      <c r="B67"/>
    </row>
    <row r="68" spans="1:3" ht="15.75">
      <c r="B68" s="5"/>
    </row>
    <row r="69" spans="1:3" ht="15.75">
      <c r="A69" s="4"/>
      <c r="B69"/>
    </row>
    <row r="70" spans="1:3" ht="15.75">
      <c r="B70" s="5"/>
    </row>
    <row r="71" spans="1:3" ht="15.75">
      <c r="A71" s="5"/>
      <c r="B71"/>
    </row>
  </sheetData>
  <sortState ref="B4:I30">
    <sortCondition ref="B4:B30"/>
    <sortCondition ref="C4:C30"/>
  </sortState>
  <mergeCells count="7">
    <mergeCell ref="G1:I1"/>
    <mergeCell ref="A1:F1"/>
    <mergeCell ref="A56:I56"/>
    <mergeCell ref="A57:I57"/>
    <mergeCell ref="G2:I2"/>
    <mergeCell ref="A2:F2"/>
    <mergeCell ref="A54:H54"/>
  </mergeCells>
  <pageMargins left="0.39370078740157483" right="0.15748031496062992" top="0.47244094488188981" bottom="0.59055118110236227" header="0.15748031496062992" footer="0.3149606299212598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5"/>
  <sheetViews>
    <sheetView workbookViewId="0">
      <selection activeCell="D5" sqref="D5:E5"/>
    </sheetView>
  </sheetViews>
  <sheetFormatPr defaultRowHeight="15"/>
  <sheetData>
    <row r="5" spans="4:5">
      <c r="D5" s="10">
        <v>51189</v>
      </c>
      <c r="E5" s="1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2025-07-12T11:26:59Z</cp:lastPrinted>
  <dcterms:created xsi:type="dcterms:W3CDTF">2024-10-03T13:22:27Z</dcterms:created>
  <dcterms:modified xsi:type="dcterms:W3CDTF">2025-08-04T10:05:04Z</dcterms:modified>
</cp:coreProperties>
</file>