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Sheet1!$A$7:$M$393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I392" i="1"/>
  <c r="H392"/>
  <c r="G392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K8"/>
  <c r="K391" s="1"/>
</calcChain>
</file>

<file path=xl/sharedStrings.xml><?xml version="1.0" encoding="utf-8"?>
<sst xmlns="http://schemas.openxmlformats.org/spreadsheetml/2006/main" count="2314" uniqueCount="1061">
  <si>
    <t>TO,</t>
  </si>
  <si>
    <t>GSTIN : 21AGHPB9356M1Z9</t>
  </si>
  <si>
    <t>HSN CODE-996791</t>
  </si>
  <si>
    <t>Thanking You…</t>
  </si>
  <si>
    <t>M/S SHALIMAR PAINTS LTD.</t>
  </si>
  <si>
    <t>SL.</t>
  </si>
  <si>
    <t>DATE</t>
  </si>
  <si>
    <t>LR NO.</t>
  </si>
  <si>
    <t>FROM</t>
  </si>
  <si>
    <t>DESTINATION</t>
  </si>
  <si>
    <t>RATE</t>
  </si>
  <si>
    <t>AMT.</t>
  </si>
  <si>
    <t>PARTY NAME</t>
  </si>
  <si>
    <t>GSTIN :  21AAECS0547D1ZY</t>
  </si>
  <si>
    <t>PRAGATI LOGISTICS</t>
  </si>
  <si>
    <t>JAGATPUR, CUTTACK</t>
  </si>
  <si>
    <t>CASE</t>
  </si>
  <si>
    <t>INV. NO.</t>
  </si>
  <si>
    <t>CHARGED WEIGHT</t>
  </si>
  <si>
    <t>REMARKS</t>
  </si>
  <si>
    <t>GST to be paid by Consignor under Reverse Charge Mechanism (RCM) as per GST</t>
  </si>
  <si>
    <t>WEIGHT</t>
  </si>
  <si>
    <t>INVOICE DATE : 28/02/2025</t>
  </si>
  <si>
    <t>MONTH   :  FEBRUARY, 2025</t>
  </si>
  <si>
    <t>01/2/2025</t>
  </si>
  <si>
    <t>SP2506</t>
  </si>
  <si>
    <t>5545</t>
  </si>
  <si>
    <t>CTC</t>
  </si>
  <si>
    <t>BARIPADA</t>
  </si>
  <si>
    <t>SUBARNA ENTERPRISES</t>
  </si>
  <si>
    <t>SP2507</t>
  </si>
  <si>
    <t>15479</t>
  </si>
  <si>
    <t>JAGATPUR</t>
  </si>
  <si>
    <t>MAHALAXMI ENTERPRISE</t>
  </si>
  <si>
    <t>SP2508</t>
  </si>
  <si>
    <t>4222415516</t>
  </si>
  <si>
    <t>TITILAGARH</t>
  </si>
  <si>
    <t xml:space="preserve">S P GOEL </t>
  </si>
  <si>
    <t>SP2509</t>
  </si>
  <si>
    <t>5477/5501</t>
  </si>
  <si>
    <t>BARGARH</t>
  </si>
  <si>
    <t>ELECTRICAL CONSTRUCTION AND MAINTEN</t>
  </si>
  <si>
    <t>SP2510</t>
  </si>
  <si>
    <t>15503/504</t>
  </si>
  <si>
    <t>KANDARPUR</t>
  </si>
  <si>
    <t>MAHAVIR TRADERS</t>
  </si>
  <si>
    <t>SP2511</t>
  </si>
  <si>
    <t>5539</t>
  </si>
  <si>
    <t>JAJPUR</t>
  </si>
  <si>
    <t>SAI KRUPA ENTERPRISES</t>
  </si>
  <si>
    <t>SP2512</t>
  </si>
  <si>
    <t>5510/480</t>
  </si>
  <si>
    <t>MANGALPUR</t>
  </si>
  <si>
    <t>GHANASHYAM SAHOO</t>
  </si>
  <si>
    <t>SP2513</t>
  </si>
  <si>
    <t>15533/535/517</t>
  </si>
  <si>
    <t>BHUBAN</t>
  </si>
  <si>
    <t>BARIK AND  SONS</t>
  </si>
  <si>
    <t>SP2516</t>
  </si>
  <si>
    <t>415481</t>
  </si>
  <si>
    <t>BHUBANESWAR</t>
  </si>
  <si>
    <t>TARINI TRADERS</t>
  </si>
  <si>
    <t>SP2517</t>
  </si>
  <si>
    <t>5518</t>
  </si>
  <si>
    <t>PARADEEP</t>
  </si>
  <si>
    <t>PARADEEP PAINTS SUPPLY</t>
  </si>
  <si>
    <t>SP2518</t>
  </si>
  <si>
    <t>5508</t>
  </si>
  <si>
    <t>PAGA</t>
  </si>
  <si>
    <t>DURGA MADHAB STEEL</t>
  </si>
  <si>
    <t>SP2519</t>
  </si>
  <si>
    <t>5514</t>
  </si>
  <si>
    <t>ANGUL</t>
  </si>
  <si>
    <t>DEHURY TRADERS</t>
  </si>
  <si>
    <t>SP2520</t>
  </si>
  <si>
    <t>5563</t>
  </si>
  <si>
    <t>RAYAGADA</t>
  </si>
  <si>
    <t>S K ENTERPRISES</t>
  </si>
  <si>
    <t>03/2/2025</t>
  </si>
  <si>
    <t>SP2521</t>
  </si>
  <si>
    <t>4222415507</t>
  </si>
  <si>
    <t>NAYAGARH</t>
  </si>
  <si>
    <t>UTKAL HARDWARE</t>
  </si>
  <si>
    <t>SP2522</t>
  </si>
  <si>
    <t>5502</t>
  </si>
  <si>
    <t>BRAHMABARADA</t>
  </si>
  <si>
    <t>SRIRAM PAINTS</t>
  </si>
  <si>
    <t>SP2523</t>
  </si>
  <si>
    <t>5558</t>
  </si>
  <si>
    <t>SP2524</t>
  </si>
  <si>
    <t>15455/454/453/ 452/341</t>
  </si>
  <si>
    <t>JINDAL STEEL AND POWER LTD</t>
  </si>
  <si>
    <t>SP2525</t>
  </si>
  <si>
    <t>15552/339/342/ 456/528</t>
  </si>
  <si>
    <t>SP2526</t>
  </si>
  <si>
    <t>15483/547/ 485/500</t>
  </si>
  <si>
    <t>JINDAL STAINLESS LTD</t>
  </si>
  <si>
    <t>SP2527</t>
  </si>
  <si>
    <t>4222415570/15560</t>
  </si>
  <si>
    <t>BALIGUDA</t>
  </si>
  <si>
    <t>PREMJIT DASH</t>
  </si>
  <si>
    <t>SP2528</t>
  </si>
  <si>
    <t>15562/561</t>
  </si>
  <si>
    <t>DARINGIBADI</t>
  </si>
  <si>
    <t>ADITYA PAINTS</t>
  </si>
  <si>
    <t>SP2529</t>
  </si>
  <si>
    <t>4222415466</t>
  </si>
  <si>
    <t>SARBAHAL</t>
  </si>
  <si>
    <t>GANESH TRADING CO</t>
  </si>
  <si>
    <t>SP2530</t>
  </si>
  <si>
    <t>5461/464</t>
  </si>
  <si>
    <t>BOLANGIR</t>
  </si>
  <si>
    <t>VAISHALI HARDWARE</t>
  </si>
  <si>
    <t>SP2531</t>
  </si>
  <si>
    <t>15438/424</t>
  </si>
  <si>
    <t>CUTTACK</t>
  </si>
  <si>
    <t>BANAMALI DALAI  AND  COLORS</t>
  </si>
  <si>
    <t>SP2532</t>
  </si>
  <si>
    <t>5532</t>
  </si>
  <si>
    <t>BALIKUDA</t>
  </si>
  <si>
    <t>JAY DURGA PAINTS AND HARDWARE</t>
  </si>
  <si>
    <t>SP2533</t>
  </si>
  <si>
    <t>15568/571</t>
  </si>
  <si>
    <t>BUGUDA</t>
  </si>
  <si>
    <t>DASH HARDWARE STORE</t>
  </si>
  <si>
    <t>SP2534</t>
  </si>
  <si>
    <t>15478</t>
  </si>
  <si>
    <t>BHANJANAGAR</t>
  </si>
  <si>
    <t>MAHALAXMI BHANDAR</t>
  </si>
  <si>
    <t>SP2535</t>
  </si>
  <si>
    <t>15574</t>
  </si>
  <si>
    <t>ASKA</t>
  </si>
  <si>
    <t>NEW BALAJI ENTERPRISES</t>
  </si>
  <si>
    <t>SP2536</t>
  </si>
  <si>
    <t>15575/5580</t>
  </si>
  <si>
    <t>KODALA</t>
  </si>
  <si>
    <t>ACHINTA KOTHI</t>
  </si>
  <si>
    <t>SP2537</t>
  </si>
  <si>
    <t>15557</t>
  </si>
  <si>
    <t>BERHAMPUR</t>
  </si>
  <si>
    <t>SAHU AND COMPANY</t>
  </si>
  <si>
    <t>SP2538</t>
  </si>
  <si>
    <t>15433/586</t>
  </si>
  <si>
    <t>ABHAS PANIGRAHI</t>
  </si>
  <si>
    <t>SP2539</t>
  </si>
  <si>
    <t>15582</t>
  </si>
  <si>
    <t>GANESH HARDWARE</t>
  </si>
  <si>
    <t>SP2540</t>
  </si>
  <si>
    <t>15534</t>
  </si>
  <si>
    <t>PATRA HARDWARE STORE</t>
  </si>
  <si>
    <t>SP2541</t>
  </si>
  <si>
    <t>UJALESWARI TRADERS</t>
  </si>
  <si>
    <t>04/2/2025</t>
  </si>
  <si>
    <t>SP2542</t>
  </si>
  <si>
    <t>15573/576/577/ 426/498</t>
  </si>
  <si>
    <t>TIHIDI</t>
  </si>
  <si>
    <t>PAINTS AND PAINTS</t>
  </si>
  <si>
    <t>SP2543</t>
  </si>
  <si>
    <t>5497</t>
  </si>
  <si>
    <t>SP2544</t>
  </si>
  <si>
    <t>5428/5511</t>
  </si>
  <si>
    <t>TALCHER</t>
  </si>
  <si>
    <t>BHAGABATI PAINTS</t>
  </si>
  <si>
    <t>SP2545</t>
  </si>
  <si>
    <t>15588</t>
  </si>
  <si>
    <t>JHARSUGUDA</t>
  </si>
  <si>
    <t>D S TRADERS</t>
  </si>
  <si>
    <t>SP2546</t>
  </si>
  <si>
    <t>5486/487</t>
  </si>
  <si>
    <t>MAHESWARI ENTERPRISES</t>
  </si>
  <si>
    <t>SP2547</t>
  </si>
  <si>
    <t>5436</t>
  </si>
  <si>
    <t xml:space="preserve">SARAT ENTERPRISES </t>
  </si>
  <si>
    <t>SP2548</t>
  </si>
  <si>
    <t>5572/565</t>
  </si>
  <si>
    <t>SP2549</t>
  </si>
  <si>
    <t>4222415425</t>
  </si>
  <si>
    <t>BALIAPAL</t>
  </si>
  <si>
    <t>DEBA PAINTS AND MAA LAXMI PAINTS</t>
  </si>
  <si>
    <t>SP2550</t>
  </si>
  <si>
    <t>4222415581</t>
  </si>
  <si>
    <t>BALASORE</t>
  </si>
  <si>
    <t>JASORIA TRADERS</t>
  </si>
  <si>
    <t>SP2551</t>
  </si>
  <si>
    <t>15536/473/491/474/ 583/595/506</t>
  </si>
  <si>
    <t>SP2552</t>
  </si>
  <si>
    <t>5494/421</t>
  </si>
  <si>
    <t>JEYPORE</t>
  </si>
  <si>
    <t>PAINT HOUSE</t>
  </si>
  <si>
    <t>SP2553</t>
  </si>
  <si>
    <t>4222415419/15482</t>
  </si>
  <si>
    <t>DAMANJODI</t>
  </si>
  <si>
    <t>KANHA ENTERPRISES</t>
  </si>
  <si>
    <t>SP2554</t>
  </si>
  <si>
    <t>5475/469/470</t>
  </si>
  <si>
    <t>TANGI</t>
  </si>
  <si>
    <t>CHANDRA SEKHAR ENTERPRISES</t>
  </si>
  <si>
    <t>SP2555</t>
  </si>
  <si>
    <t>4222415512/ 15515</t>
  </si>
  <si>
    <t>TRINATH BAZAR</t>
  </si>
  <si>
    <t>SATPATHY SALES</t>
  </si>
  <si>
    <t>SP2556</t>
  </si>
  <si>
    <t>15490/488</t>
  </si>
  <si>
    <t>UNITECH TRADE LINK</t>
  </si>
  <si>
    <t>SP2557</t>
  </si>
  <si>
    <t>15542</t>
  </si>
  <si>
    <t>MOUDA MAHANGA</t>
  </si>
  <si>
    <t>DAS TRADERS</t>
  </si>
  <si>
    <t>SP2558</t>
  </si>
  <si>
    <t>15496/492/505</t>
  </si>
  <si>
    <t>SARANA</t>
  </si>
  <si>
    <t>P K HARDWARE AND PAINTS</t>
  </si>
  <si>
    <t>05/2/2025</t>
  </si>
  <si>
    <t>SP2559</t>
  </si>
  <si>
    <t>15524</t>
  </si>
  <si>
    <t>GUDUMAMA ENTERPRISES</t>
  </si>
  <si>
    <t>SP2560</t>
  </si>
  <si>
    <t>15540</t>
  </si>
  <si>
    <t>SP2561</t>
  </si>
  <si>
    <t>4222145544</t>
  </si>
  <si>
    <t>SUNAKHALA</t>
  </si>
  <si>
    <t>BEHERA HARDWARE AND PAINTS BANKI</t>
  </si>
  <si>
    <t>SP2562</t>
  </si>
  <si>
    <t>4222415513</t>
  </si>
  <si>
    <t>SP2564</t>
  </si>
  <si>
    <t>606</t>
  </si>
  <si>
    <t>SP2565</t>
  </si>
  <si>
    <t>4222415569/601</t>
  </si>
  <si>
    <t>SP2566</t>
  </si>
  <si>
    <t>TIKIRI</t>
  </si>
  <si>
    <t>SARADA HARDWARE</t>
  </si>
  <si>
    <t>SP2567</t>
  </si>
  <si>
    <t>15476</t>
  </si>
  <si>
    <t>KOIRA</t>
  </si>
  <si>
    <t>RUNGTA MINES LTD</t>
  </si>
  <si>
    <t>SP2568</t>
  </si>
  <si>
    <t>SP2569</t>
  </si>
  <si>
    <t>15495/578/612</t>
  </si>
  <si>
    <t>JALESWAR</t>
  </si>
  <si>
    <t>G P PAINTS</t>
  </si>
  <si>
    <t>SP2570</t>
  </si>
  <si>
    <t>15597/596</t>
  </si>
  <si>
    <t>GEETA ENTERPRISES</t>
  </si>
  <si>
    <t>SP2571</t>
  </si>
  <si>
    <t>15418</t>
  </si>
  <si>
    <t>SP2572</t>
  </si>
  <si>
    <t>15520</t>
  </si>
  <si>
    <t>JINDAL STEEL ODISHA LTD</t>
  </si>
  <si>
    <t>06/2/2025</t>
  </si>
  <si>
    <t>SP2574</t>
  </si>
  <si>
    <t>15611</t>
  </si>
  <si>
    <t>SP2575</t>
  </si>
  <si>
    <t>5613</t>
  </si>
  <si>
    <t>A K ENTERPRISES</t>
  </si>
  <si>
    <t>SP2576</t>
  </si>
  <si>
    <t>15610</t>
  </si>
  <si>
    <t>SP2577</t>
  </si>
  <si>
    <t>4222415614</t>
  </si>
  <si>
    <t>SP2578</t>
  </si>
  <si>
    <t>2382</t>
  </si>
  <si>
    <t>SP2579</t>
  </si>
  <si>
    <t>4222415604</t>
  </si>
  <si>
    <t>NIMAPARA</t>
  </si>
  <si>
    <t>SHREYA PAINTS</t>
  </si>
  <si>
    <t>SP2580</t>
  </si>
  <si>
    <t>4222415609</t>
  </si>
  <si>
    <t>SP2581</t>
  </si>
  <si>
    <t>15615</t>
  </si>
  <si>
    <t>PADMAPUR GUNUPUR</t>
  </si>
  <si>
    <t>MAHAVEER AGENCY</t>
  </si>
  <si>
    <t>SP2582</t>
  </si>
  <si>
    <t>15625</t>
  </si>
  <si>
    <t>SP2583</t>
  </si>
  <si>
    <t>15525/526/446/ 445/444/442</t>
  </si>
  <si>
    <t>SP2585</t>
  </si>
  <si>
    <t>15412/417/408</t>
  </si>
  <si>
    <t>LAPANGA</t>
  </si>
  <si>
    <t>SHYAM METALLICS AND ENERGY LTD</t>
  </si>
  <si>
    <t>07/2/2025</t>
  </si>
  <si>
    <t>SP2586</t>
  </si>
  <si>
    <t>5632</t>
  </si>
  <si>
    <t>ROURKELA</t>
  </si>
  <si>
    <t>HINDUSTAN HARDWARE STOREE</t>
  </si>
  <si>
    <t>SP2587</t>
  </si>
  <si>
    <t>415/619</t>
  </si>
  <si>
    <t>SP2588</t>
  </si>
  <si>
    <t>5623/618</t>
  </si>
  <si>
    <t>BASANTI SALES</t>
  </si>
  <si>
    <t>SP2589</t>
  </si>
  <si>
    <t>5627</t>
  </si>
  <si>
    <t>THAKURMUNDA</t>
  </si>
  <si>
    <t>KUNDU HARDWARE</t>
  </si>
  <si>
    <t>SP2590</t>
  </si>
  <si>
    <t>15624</t>
  </si>
  <si>
    <t>BHATIMUNDA</t>
  </si>
  <si>
    <t>RAJENDRA KUMAR SAHOOO</t>
  </si>
  <si>
    <t>SP2591</t>
  </si>
  <si>
    <t>5631</t>
  </si>
  <si>
    <t>SP2592</t>
  </si>
  <si>
    <t>15457/538/527</t>
  </si>
  <si>
    <t>SP2593</t>
  </si>
  <si>
    <t>15638</t>
  </si>
  <si>
    <t>RAJNIKANT BROTHERS</t>
  </si>
  <si>
    <t>SP2594</t>
  </si>
  <si>
    <t>616</t>
  </si>
  <si>
    <t>MAA BANADURGA HW AND PAINTS</t>
  </si>
  <si>
    <t>SP2595</t>
  </si>
  <si>
    <t>4222415634/635</t>
  </si>
  <si>
    <t>SP2596</t>
  </si>
  <si>
    <t>4222415472</t>
  </si>
  <si>
    <t>ATHAGARH</t>
  </si>
  <si>
    <t>JAY SANKAR HARDWARES AND PAINTS</t>
  </si>
  <si>
    <t>SP2597</t>
  </si>
  <si>
    <t>4222415639</t>
  </si>
  <si>
    <t>SP2598</t>
  </si>
  <si>
    <t>5637</t>
  </si>
  <si>
    <t>SHIBA DURGA HARDWARE STORE</t>
  </si>
  <si>
    <t>SP2599</t>
  </si>
  <si>
    <t>4222415640</t>
  </si>
  <si>
    <t>SP2600</t>
  </si>
  <si>
    <t>422215607/422215607</t>
  </si>
  <si>
    <t>KOTHARI TRADERS</t>
  </si>
  <si>
    <t>SP2601</t>
  </si>
  <si>
    <t>15654/646/ 617/621</t>
  </si>
  <si>
    <t>SP2602</t>
  </si>
  <si>
    <t>15587</t>
  </si>
  <si>
    <t>CHANDRAGIRI</t>
  </si>
  <si>
    <t>MANIKESWARI HARDWARE</t>
  </si>
  <si>
    <t>SP2603</t>
  </si>
  <si>
    <t>15633</t>
  </si>
  <si>
    <t>SP2604</t>
  </si>
  <si>
    <t>4222415665</t>
  </si>
  <si>
    <t>SP2606</t>
  </si>
  <si>
    <t>15641/642/ 643/644</t>
  </si>
  <si>
    <t>08/2/2025</t>
  </si>
  <si>
    <t>SP2607</t>
  </si>
  <si>
    <t>15662</t>
  </si>
  <si>
    <t>JARKA</t>
  </si>
  <si>
    <t>SAHOO ENTERPRISES</t>
  </si>
  <si>
    <t>SP2608</t>
  </si>
  <si>
    <t>15667</t>
  </si>
  <si>
    <t>PRASANTA KUMAR MAHAPATRA</t>
  </si>
  <si>
    <t>SP2609</t>
  </si>
  <si>
    <t>15660</t>
  </si>
  <si>
    <t>MAA NARAYANI HARDWARE AND PAINTS</t>
  </si>
  <si>
    <t>SP2610</t>
  </si>
  <si>
    <t>4222415622</t>
  </si>
  <si>
    <t>SP2611</t>
  </si>
  <si>
    <t>5661</t>
  </si>
  <si>
    <t>PATTAMUNDAI</t>
  </si>
  <si>
    <t>BABA HARDWARE AND PAINTS</t>
  </si>
  <si>
    <t>SP2612</t>
  </si>
  <si>
    <t>5649</t>
  </si>
  <si>
    <t>SP2613</t>
  </si>
  <si>
    <t>15645</t>
  </si>
  <si>
    <t>SP2614</t>
  </si>
  <si>
    <t>15669/666</t>
  </si>
  <si>
    <t>UJLAESWARI TRADERS</t>
  </si>
  <si>
    <t>SP2615</t>
  </si>
  <si>
    <t>15678/676</t>
  </si>
  <si>
    <t>SUBUDHI HARDWARE</t>
  </si>
  <si>
    <t>SP2616</t>
  </si>
  <si>
    <t>15677/671</t>
  </si>
  <si>
    <t>TARA TARINI TRADERS</t>
  </si>
  <si>
    <t>SP2617</t>
  </si>
  <si>
    <t>15648/672/674</t>
  </si>
  <si>
    <t>LAXMI HARDWARE</t>
  </si>
  <si>
    <t>SP2618</t>
  </si>
  <si>
    <t>15673/668/681</t>
  </si>
  <si>
    <t>BHOGARAI</t>
  </si>
  <si>
    <t>ARATI SUPPLIERS</t>
  </si>
  <si>
    <t>SP2619</t>
  </si>
  <si>
    <t>15657/663</t>
  </si>
  <si>
    <t>S P BROTHERS</t>
  </si>
  <si>
    <t>SP2620</t>
  </si>
  <si>
    <t>15493</t>
  </si>
  <si>
    <t>10/2/2025</t>
  </si>
  <si>
    <t>SP2621</t>
  </si>
  <si>
    <t>15554/556/555</t>
  </si>
  <si>
    <t>MERAMUNDALI</t>
  </si>
  <si>
    <t>SP2622</t>
  </si>
  <si>
    <t>5683/670</t>
  </si>
  <si>
    <t>SP2623</t>
  </si>
  <si>
    <t>5656</t>
  </si>
  <si>
    <t>BARAGARH</t>
  </si>
  <si>
    <t>BHAWANI SHANKAR HARDWARE</t>
  </si>
  <si>
    <t>SP2624</t>
  </si>
  <si>
    <t>5521/522</t>
  </si>
  <si>
    <t>BARBIL</t>
  </si>
  <si>
    <t>SP2625</t>
  </si>
  <si>
    <t>15659</t>
  </si>
  <si>
    <t>SP2626</t>
  </si>
  <si>
    <t>15340/523/439/ 441/529</t>
  </si>
  <si>
    <t>SP2627</t>
  </si>
  <si>
    <t>15686</t>
  </si>
  <si>
    <t>SP2628</t>
  </si>
  <si>
    <t>5698</t>
  </si>
  <si>
    <t>SP2629</t>
  </si>
  <si>
    <t>5684</t>
  </si>
  <si>
    <t>SP2630</t>
  </si>
  <si>
    <t>5685</t>
  </si>
  <si>
    <t>SP2631</t>
  </si>
  <si>
    <t>5692</t>
  </si>
  <si>
    <t>RENGALI</t>
  </si>
  <si>
    <t>MISHRA HARDWARE STORE</t>
  </si>
  <si>
    <t>SP2632</t>
  </si>
  <si>
    <t>5695</t>
  </si>
  <si>
    <t>SP2633</t>
  </si>
  <si>
    <t>5659</t>
  </si>
  <si>
    <t>SP2634</t>
  </si>
  <si>
    <t>15691</t>
  </si>
  <si>
    <t>CHANDPUR</t>
  </si>
  <si>
    <t>MAHAVEER PAINTS AND WEIGHING SYSTEMS</t>
  </si>
  <si>
    <t>SP2635</t>
  </si>
  <si>
    <t>15652/651</t>
  </si>
  <si>
    <t>SP2636</t>
  </si>
  <si>
    <t>15608</t>
  </si>
  <si>
    <t>SP2637</t>
  </si>
  <si>
    <t>15682/647/ 690/688</t>
  </si>
  <si>
    <t>SP2638</t>
  </si>
  <si>
    <t>15687</t>
  </si>
  <si>
    <t>SP2639</t>
  </si>
  <si>
    <t>4222415703</t>
  </si>
  <si>
    <t>BHADRAK</t>
  </si>
  <si>
    <t>MALLICK DISTRIBUTORS</t>
  </si>
  <si>
    <t>SP2640</t>
  </si>
  <si>
    <t>4222415715/717</t>
  </si>
  <si>
    <t>LANJIGARH</t>
  </si>
  <si>
    <t>POWER MECH PROJECTS LTD</t>
  </si>
  <si>
    <t>11/2/2025</t>
  </si>
  <si>
    <t>SP2641</t>
  </si>
  <si>
    <t>5711/724</t>
  </si>
  <si>
    <t>SP2642</t>
  </si>
  <si>
    <t>5704</t>
  </si>
  <si>
    <t>SP2643</t>
  </si>
  <si>
    <t>4222415696/726</t>
  </si>
  <si>
    <t>SP2644</t>
  </si>
  <si>
    <t>15708/709/710</t>
  </si>
  <si>
    <t>NACHUNI</t>
  </si>
  <si>
    <t>KALINGA HARDWARE STORE</t>
  </si>
  <si>
    <t>SP2645</t>
  </si>
  <si>
    <t>5706/705</t>
  </si>
  <si>
    <t>SP2646</t>
  </si>
  <si>
    <t>5707</t>
  </si>
  <si>
    <t xml:space="preserve">KOMAL ENTERPRISES </t>
  </si>
  <si>
    <t>SP2647</t>
  </si>
  <si>
    <t>15731</t>
  </si>
  <si>
    <t>SP2648</t>
  </si>
  <si>
    <t>5729/730</t>
  </si>
  <si>
    <t>SAMBALPUR</t>
  </si>
  <si>
    <t>PADMINI TRADERS</t>
  </si>
  <si>
    <t>SP2651</t>
  </si>
  <si>
    <t>15733</t>
  </si>
  <si>
    <t>SP2652</t>
  </si>
  <si>
    <t>15720</t>
  </si>
  <si>
    <t>SP2653</t>
  </si>
  <si>
    <t>5713</t>
  </si>
  <si>
    <t>RAJGHAT RAILWAY STATION</t>
  </si>
  <si>
    <t>SP2654</t>
  </si>
  <si>
    <t>4222415727/ 728/725</t>
  </si>
  <si>
    <t>BANKI</t>
  </si>
  <si>
    <t>BEHERA HARDWARE AND PAINTS</t>
  </si>
  <si>
    <t>SP2655</t>
  </si>
  <si>
    <t>JAJPUR ROAD</t>
  </si>
  <si>
    <t>RATNAKAR DASH HARDWARE</t>
  </si>
  <si>
    <t>SP2656</t>
  </si>
  <si>
    <t>422415712</t>
  </si>
  <si>
    <t>CHADRA SEKHAR ENTERPRISES</t>
  </si>
  <si>
    <t>SP2657</t>
  </si>
  <si>
    <t>5734/732</t>
  </si>
  <si>
    <t>SP2658</t>
  </si>
  <si>
    <t>702/723</t>
  </si>
  <si>
    <t>SP2659</t>
  </si>
  <si>
    <t>15484</t>
  </si>
  <si>
    <t>SP2660</t>
  </si>
  <si>
    <t>15499/718/719</t>
  </si>
  <si>
    <t>12/2/2025</t>
  </si>
  <si>
    <t>SP2661</t>
  </si>
  <si>
    <t>4222415751</t>
  </si>
  <si>
    <t>SP2662</t>
  </si>
  <si>
    <t>5754</t>
  </si>
  <si>
    <t>LAXMI HARDWARE STORE</t>
  </si>
  <si>
    <t>SP2663</t>
  </si>
  <si>
    <t>5745/746</t>
  </si>
  <si>
    <t>KENDRAPARA</t>
  </si>
  <si>
    <t>KALINGA TRADERS</t>
  </si>
  <si>
    <t>SP2664</t>
  </si>
  <si>
    <t>4222415736</t>
  </si>
  <si>
    <t>JATNI</t>
  </si>
  <si>
    <t>RATNAKAR DAS HARDWARE STORE</t>
  </si>
  <si>
    <t>SP2665</t>
  </si>
  <si>
    <t>742/743/738</t>
  </si>
  <si>
    <t>SP2666</t>
  </si>
  <si>
    <t>4222415755/ 747/748</t>
  </si>
  <si>
    <t>NABARANGPUR</t>
  </si>
  <si>
    <t>KRISHNA HARDWARE</t>
  </si>
  <si>
    <t>SP2667</t>
  </si>
  <si>
    <t>4222415701/694/693/737/749/753/768</t>
  </si>
  <si>
    <t>SP2668</t>
  </si>
  <si>
    <t>769</t>
  </si>
  <si>
    <t>SP2669</t>
  </si>
  <si>
    <t>4222415764/765</t>
  </si>
  <si>
    <t>SP2670</t>
  </si>
  <si>
    <t>15760/440</t>
  </si>
  <si>
    <t>SP2671</t>
  </si>
  <si>
    <t>15763</t>
  </si>
  <si>
    <t>13/2/2025</t>
  </si>
  <si>
    <t>SP2672</t>
  </si>
  <si>
    <t>4222415699</t>
  </si>
  <si>
    <t>BALUGAON</t>
  </si>
  <si>
    <t>SENAPATI INTERIOUS AND PAINTS</t>
  </si>
  <si>
    <t>SP2673</t>
  </si>
  <si>
    <t>5762</t>
  </si>
  <si>
    <t>OM PRAKASH GUPTA</t>
  </si>
  <si>
    <t>SP2674</t>
  </si>
  <si>
    <t>5771</t>
  </si>
  <si>
    <t>ERSAMA</t>
  </si>
  <si>
    <t>DURGA HARD WARE AND SANITARY</t>
  </si>
  <si>
    <t>SP2675</t>
  </si>
  <si>
    <t>15770/757/ 758/761</t>
  </si>
  <si>
    <t>SP2676</t>
  </si>
  <si>
    <t>15700/697</t>
  </si>
  <si>
    <t>SP2677</t>
  </si>
  <si>
    <t>5776</t>
  </si>
  <si>
    <t>BADAMBA</t>
  </si>
  <si>
    <t>SNEHA ENTERPRISES</t>
  </si>
  <si>
    <t>SP2678</t>
  </si>
  <si>
    <t>5774</t>
  </si>
  <si>
    <t>SP2679</t>
  </si>
  <si>
    <t>15775</t>
  </si>
  <si>
    <t>JBS ASSOCIATES</t>
  </si>
  <si>
    <t>SP2680</t>
  </si>
  <si>
    <t>15739</t>
  </si>
  <si>
    <t>K NUAGAON</t>
  </si>
  <si>
    <t>GYANESH ENTERPRISES</t>
  </si>
  <si>
    <t>SP2681</t>
  </si>
  <si>
    <t>722/740/741/721</t>
  </si>
  <si>
    <t>MAA PATAKHANDA HARDWARE</t>
  </si>
  <si>
    <t>SP2682</t>
  </si>
  <si>
    <t>15789/798</t>
  </si>
  <si>
    <t>BABA RAGHUNATH SALES</t>
  </si>
  <si>
    <t>SP2683</t>
  </si>
  <si>
    <t>15602</t>
  </si>
  <si>
    <t>BHAGABAN HARDWARE STORE</t>
  </si>
  <si>
    <t>SP2684</t>
  </si>
  <si>
    <t>15800</t>
  </si>
  <si>
    <t>14/2/2025</t>
  </si>
  <si>
    <t>SP2685</t>
  </si>
  <si>
    <t>5784</t>
  </si>
  <si>
    <t>DURGA HARDWARE AND SANITARY</t>
  </si>
  <si>
    <t>SP2686</t>
  </si>
  <si>
    <t>15783/781</t>
  </si>
  <si>
    <t>SP2687</t>
  </si>
  <si>
    <t>786</t>
  </si>
  <si>
    <t>KUCHINDA</t>
  </si>
  <si>
    <t>GANAPATI TRADERS</t>
  </si>
  <si>
    <t>SP2688</t>
  </si>
  <si>
    <t>5787</t>
  </si>
  <si>
    <t>SP2689</t>
  </si>
  <si>
    <t>5777/778</t>
  </si>
  <si>
    <t>SP2690</t>
  </si>
  <si>
    <t>5799</t>
  </si>
  <si>
    <t>SP2691</t>
  </si>
  <si>
    <t>15782</t>
  </si>
  <si>
    <t>SP2692</t>
  </si>
  <si>
    <t>5788</t>
  </si>
  <si>
    <t>SP2693</t>
  </si>
  <si>
    <t>15549/548/ 795/790</t>
  </si>
  <si>
    <t>SP2694</t>
  </si>
  <si>
    <t>15785/716</t>
  </si>
  <si>
    <t>RAMBHA</t>
  </si>
  <si>
    <t>ARNNAPURNA BHANDAR</t>
  </si>
  <si>
    <t>SP2695</t>
  </si>
  <si>
    <t>15804</t>
  </si>
  <si>
    <t>SP2696</t>
  </si>
  <si>
    <t>15797/779/766/ 750/2181</t>
  </si>
  <si>
    <t>SP2697</t>
  </si>
  <si>
    <t>15814/767/752/ 756/780</t>
  </si>
  <si>
    <t>SP2698</t>
  </si>
  <si>
    <t>4222415803</t>
  </si>
  <si>
    <t>SP2699</t>
  </si>
  <si>
    <t>15809</t>
  </si>
  <si>
    <t>SP2700</t>
  </si>
  <si>
    <t>415811/810</t>
  </si>
  <si>
    <t>SP2701</t>
  </si>
  <si>
    <t>415808</t>
  </si>
  <si>
    <t>SP2702</t>
  </si>
  <si>
    <t>5807</t>
  </si>
  <si>
    <t>15/2/2025</t>
  </si>
  <si>
    <t>SP2703</t>
  </si>
  <si>
    <t>5839</t>
  </si>
  <si>
    <t>DHANAGADI</t>
  </si>
  <si>
    <t>AMAN ENTERPRISES</t>
  </si>
  <si>
    <t>SP2704</t>
  </si>
  <si>
    <t>5837/838</t>
  </si>
  <si>
    <t>GOPALPUR</t>
  </si>
  <si>
    <t xml:space="preserve">PADHY TRADERS </t>
  </si>
  <si>
    <t>SP2705</t>
  </si>
  <si>
    <t>823</t>
  </si>
  <si>
    <t>SAMAL STORE</t>
  </si>
  <si>
    <t>SP2706</t>
  </si>
  <si>
    <t>5834</t>
  </si>
  <si>
    <t>SP2707</t>
  </si>
  <si>
    <t>5827</t>
  </si>
  <si>
    <t>SP2708</t>
  </si>
  <si>
    <t xml:space="preserve">SUSHIL NATH </t>
  </si>
  <si>
    <t>SP2709</t>
  </si>
  <si>
    <t>15824</t>
  </si>
  <si>
    <t>SP2710</t>
  </si>
  <si>
    <t>5821</t>
  </si>
  <si>
    <t>SP2711</t>
  </si>
  <si>
    <t>415818</t>
  </si>
  <si>
    <t>SP2712</t>
  </si>
  <si>
    <t>4222415815/816</t>
  </si>
  <si>
    <t>GP PAINTS</t>
  </si>
  <si>
    <t>SP2713</t>
  </si>
  <si>
    <t>828/829/830</t>
  </si>
  <si>
    <t>SP2714</t>
  </si>
  <si>
    <t>90458</t>
  </si>
  <si>
    <t>MACHINE</t>
  </si>
  <si>
    <t>SP2715</t>
  </si>
  <si>
    <t>15817</t>
  </si>
  <si>
    <t>SP2716</t>
  </si>
  <si>
    <t>15849/850</t>
  </si>
  <si>
    <t>SHIVAM PAINTS</t>
  </si>
  <si>
    <t>17/2/2025</t>
  </si>
  <si>
    <t>SP2717</t>
  </si>
  <si>
    <t>5847/855</t>
  </si>
  <si>
    <t>SP2718</t>
  </si>
  <si>
    <t>4222415858/ 840/841</t>
  </si>
  <si>
    <t>SP2719</t>
  </si>
  <si>
    <t>5851</t>
  </si>
  <si>
    <t>SP2720</t>
  </si>
  <si>
    <t>5848</t>
  </si>
  <si>
    <t>SP2721</t>
  </si>
  <si>
    <t>4222415842</t>
  </si>
  <si>
    <t>GADAHALADIA</t>
  </si>
  <si>
    <t>MAHAVEER HARDWARE STORE AND PAINTS</t>
  </si>
  <si>
    <t>SP2722</t>
  </si>
  <si>
    <t>15853</t>
  </si>
  <si>
    <t>AGARWAL BROTHER</t>
  </si>
  <si>
    <t>SP2723</t>
  </si>
  <si>
    <t>15449/448/447/ 451/450/422</t>
  </si>
  <si>
    <t>SP2724</t>
  </si>
  <si>
    <t>15857</t>
  </si>
  <si>
    <t>SP2725</t>
  </si>
  <si>
    <t>15852</t>
  </si>
  <si>
    <t>SP2726</t>
  </si>
  <si>
    <t>4222415861</t>
  </si>
  <si>
    <t>SP2727</t>
  </si>
  <si>
    <t>15792/550/ 796/793</t>
  </si>
  <si>
    <t>SP2728</t>
  </si>
  <si>
    <t>15854/530</t>
  </si>
  <si>
    <t>SP2729</t>
  </si>
  <si>
    <t>15860</t>
  </si>
  <si>
    <t>REKHI STRUCTURES</t>
  </si>
  <si>
    <t>SP2730</t>
  </si>
  <si>
    <t>15794/866</t>
  </si>
  <si>
    <t>18/2/2025</t>
  </si>
  <si>
    <t>SP2731</t>
  </si>
  <si>
    <t>5864</t>
  </si>
  <si>
    <t>SP2732</t>
  </si>
  <si>
    <t>5870/871/872/874</t>
  </si>
  <si>
    <t>SIMILIGUDA</t>
  </si>
  <si>
    <t>MAA BHAWANI HARDWARE AND ELECTRICALS</t>
  </si>
  <si>
    <t>SP2733</t>
  </si>
  <si>
    <t>863</t>
  </si>
  <si>
    <t>SP2734</t>
  </si>
  <si>
    <t>15862</t>
  </si>
  <si>
    <t>NATIONAL PAINTS</t>
  </si>
  <si>
    <t>SP2735</t>
  </si>
  <si>
    <t>15867</t>
  </si>
  <si>
    <t>AJANTA PAINTS SUPPLIES</t>
  </si>
  <si>
    <t>SP2736</t>
  </si>
  <si>
    <t>15443</t>
  </si>
  <si>
    <t>SP2737</t>
  </si>
  <si>
    <t>15869/868/883</t>
  </si>
  <si>
    <t>SP2738</t>
  </si>
  <si>
    <t>4222415551</t>
  </si>
  <si>
    <t>SP2739</t>
  </si>
  <si>
    <t>15877</t>
  </si>
  <si>
    <t>SP2740</t>
  </si>
  <si>
    <t>15820</t>
  </si>
  <si>
    <t>SP2741</t>
  </si>
  <si>
    <t>15889/876/ 893/894</t>
  </si>
  <si>
    <t>SP2742</t>
  </si>
  <si>
    <t>15890/896</t>
  </si>
  <si>
    <t>SP2743</t>
  </si>
  <si>
    <t>15878</t>
  </si>
  <si>
    <t>SP2744</t>
  </si>
  <si>
    <t>15886</t>
  </si>
  <si>
    <t>SP2745</t>
  </si>
  <si>
    <t>15881/898</t>
  </si>
  <si>
    <t>SP2746</t>
  </si>
  <si>
    <t>15598/600/599</t>
  </si>
  <si>
    <t>SP2747</t>
  </si>
  <si>
    <t>15904</t>
  </si>
  <si>
    <t>HARISH CHANDRA RAM PAINTS AND HARDWARE STORE</t>
  </si>
  <si>
    <t>SP2748</t>
  </si>
  <si>
    <t>15901</t>
  </si>
  <si>
    <t>RANITAL</t>
  </si>
  <si>
    <t xml:space="preserve">JAY GURU STONE CRUSHER </t>
  </si>
  <si>
    <t>SP2749</t>
  </si>
  <si>
    <t>15884/885/879</t>
  </si>
  <si>
    <t>SP2750</t>
  </si>
  <si>
    <t>15900</t>
  </si>
  <si>
    <t>19/2/2025</t>
  </si>
  <si>
    <t>SP2751</t>
  </si>
  <si>
    <t>15865/553</t>
  </si>
  <si>
    <t>SP2752</t>
  </si>
  <si>
    <t>15714</t>
  </si>
  <si>
    <t>SP2753</t>
  </si>
  <si>
    <t>2453/526/822/903/806/911/679/680</t>
  </si>
  <si>
    <t>SP2754</t>
  </si>
  <si>
    <t>5902/912</t>
  </si>
  <si>
    <t>ODISHA HARDWARE STORES</t>
  </si>
  <si>
    <t>SP2755</t>
  </si>
  <si>
    <t>5905</t>
  </si>
  <si>
    <t>BISRA</t>
  </si>
  <si>
    <t>JAGANNATH HARDWARE STORE</t>
  </si>
  <si>
    <t>SP2756</t>
  </si>
  <si>
    <t>4222415772/5773</t>
  </si>
  <si>
    <t>SP2757</t>
  </si>
  <si>
    <t>5887</t>
  </si>
  <si>
    <t>MAA MANGALA HARDWARE STORE</t>
  </si>
  <si>
    <t>SP2758</t>
  </si>
  <si>
    <t>15880</t>
  </si>
  <si>
    <t>SP2759</t>
  </si>
  <si>
    <t>SP2760</t>
  </si>
  <si>
    <t>15906/923</t>
  </si>
  <si>
    <t>BHUTMUNDAI</t>
  </si>
  <si>
    <t>SP2761</t>
  </si>
  <si>
    <t>15909</t>
  </si>
  <si>
    <t>SP2762</t>
  </si>
  <si>
    <t>15891</t>
  </si>
  <si>
    <t>TIRTOL</t>
  </si>
  <si>
    <t>PARAMANANDA COLOURS AND HARDWARE</t>
  </si>
  <si>
    <t>SP2763</t>
  </si>
  <si>
    <t>5917/907/908</t>
  </si>
  <si>
    <t>BELPARA</t>
  </si>
  <si>
    <t>ANANTA ENTERPRISES</t>
  </si>
  <si>
    <t>SP2764</t>
  </si>
  <si>
    <t>5888/882</t>
  </si>
  <si>
    <t>20/2/2025</t>
  </si>
  <si>
    <t>SP2765</t>
  </si>
  <si>
    <t>914</t>
  </si>
  <si>
    <t>NANDI COLOUR MART</t>
  </si>
  <si>
    <t>SP2766</t>
  </si>
  <si>
    <t>5922</t>
  </si>
  <si>
    <t>M S DEBA PAINTS AND MAA LAXMI PAINTS</t>
  </si>
  <si>
    <t>SP2767</t>
  </si>
  <si>
    <t>5925</t>
  </si>
  <si>
    <t>SP2768</t>
  </si>
  <si>
    <t>929/930</t>
  </si>
  <si>
    <t>SP2769</t>
  </si>
  <si>
    <t>4222415918/ 921</t>
  </si>
  <si>
    <t>JAGATSINGHPUR</t>
  </si>
  <si>
    <t>SHANKARESWAR HW AND SANITARY CENTER</t>
  </si>
  <si>
    <t>SP2770</t>
  </si>
  <si>
    <t>5932</t>
  </si>
  <si>
    <t>SP2776</t>
  </si>
  <si>
    <t>5913</t>
  </si>
  <si>
    <t>KHURDA</t>
  </si>
  <si>
    <t>MAHAVEER HARDWARE AND PAINTS</t>
  </si>
  <si>
    <t>SP2777</t>
  </si>
  <si>
    <t>SP2778</t>
  </si>
  <si>
    <t>15899</t>
  </si>
  <si>
    <t>SP2779</t>
  </si>
  <si>
    <t>5963</t>
  </si>
  <si>
    <t>MANGALA ENTERPRISES</t>
  </si>
  <si>
    <t>SP2780</t>
  </si>
  <si>
    <t>15915</t>
  </si>
  <si>
    <t>MAA BANADURGA HARDWARE AND PAINTS</t>
  </si>
  <si>
    <t>SP2781</t>
  </si>
  <si>
    <t>5954</t>
  </si>
  <si>
    <t>SP2782</t>
  </si>
  <si>
    <t>941</t>
  </si>
  <si>
    <t>SP2783</t>
  </si>
  <si>
    <t>5950</t>
  </si>
  <si>
    <t>SP2784</t>
  </si>
  <si>
    <t>5948</t>
  </si>
  <si>
    <t>SP2785</t>
  </si>
  <si>
    <t>5946</t>
  </si>
  <si>
    <t>SP2786</t>
  </si>
  <si>
    <t>5945</t>
  </si>
  <si>
    <t>SP2787</t>
  </si>
  <si>
    <t>5944</t>
  </si>
  <si>
    <t>SP2788</t>
  </si>
  <si>
    <t>15931/943</t>
  </si>
  <si>
    <t>CHANDAN STORE</t>
  </si>
  <si>
    <t>SP2789</t>
  </si>
  <si>
    <t>15916</t>
  </si>
  <si>
    <t>SP2790</t>
  </si>
  <si>
    <t>90460</t>
  </si>
  <si>
    <t>SP2791</t>
  </si>
  <si>
    <t>15935</t>
  </si>
  <si>
    <t>SP2792</t>
  </si>
  <si>
    <t>15933/940</t>
  </si>
  <si>
    <t>UTKAL HARDWARE STORE</t>
  </si>
  <si>
    <t>SP2793</t>
  </si>
  <si>
    <t>15968/15969</t>
  </si>
  <si>
    <t>GOBARA GANJAM</t>
  </si>
  <si>
    <t>NEW ADISHAKTI ENTERPRISES</t>
  </si>
  <si>
    <t>SP2794</t>
  </si>
  <si>
    <t>15957</t>
  </si>
  <si>
    <t>21/2/2025</t>
  </si>
  <si>
    <t>SP2795</t>
  </si>
  <si>
    <t>4222415974</t>
  </si>
  <si>
    <t>BHUSHAN POWER AND STEEL</t>
  </si>
  <si>
    <t>SP2796</t>
  </si>
  <si>
    <t>5947</t>
  </si>
  <si>
    <t>SP2797</t>
  </si>
  <si>
    <t>967/955/956</t>
  </si>
  <si>
    <t>SP2798</t>
  </si>
  <si>
    <t>15965/959/988</t>
  </si>
  <si>
    <t>SP2799</t>
  </si>
  <si>
    <t>15983</t>
  </si>
  <si>
    <t>SP2800</t>
  </si>
  <si>
    <t>15942/964/ 975/982</t>
  </si>
  <si>
    <t>SP2801</t>
  </si>
  <si>
    <t>15971/972/973/ 791/934</t>
  </si>
  <si>
    <t>SP2802</t>
  </si>
  <si>
    <t>4222415953/951</t>
  </si>
  <si>
    <t>USHA ENGINEERING AND TRADING</t>
  </si>
  <si>
    <t>22/2/2025</t>
  </si>
  <si>
    <t>SP2803</t>
  </si>
  <si>
    <t>6004</t>
  </si>
  <si>
    <t>SP2804</t>
  </si>
  <si>
    <t>16000</t>
  </si>
  <si>
    <t>KAKATPUR</t>
  </si>
  <si>
    <t>BHAGAWATI HARDWARE STORE</t>
  </si>
  <si>
    <t>SP2805</t>
  </si>
  <si>
    <t>16015/999</t>
  </si>
  <si>
    <t>SP2806</t>
  </si>
  <si>
    <t>5952</t>
  </si>
  <si>
    <t>SP2807</t>
  </si>
  <si>
    <t>16027/28/29/64</t>
  </si>
  <si>
    <t>SP2808</t>
  </si>
  <si>
    <t>15998/6003</t>
  </si>
  <si>
    <t>SP2809</t>
  </si>
  <si>
    <t>6037/016/ 009/5985</t>
  </si>
  <si>
    <t>SP2810</t>
  </si>
  <si>
    <t>5979</t>
  </si>
  <si>
    <t>SP2811</t>
  </si>
  <si>
    <t>5986</t>
  </si>
  <si>
    <t>SP2812</t>
  </si>
  <si>
    <t>5984/970</t>
  </si>
  <si>
    <t>SP2813</t>
  </si>
  <si>
    <t>5987</t>
  </si>
  <si>
    <t>SP2814</t>
  </si>
  <si>
    <t>4222415992/15993</t>
  </si>
  <si>
    <t>DUNGURIPALI</t>
  </si>
  <si>
    <t>MUKTAR TRADERS</t>
  </si>
  <si>
    <t>SP2815</t>
  </si>
  <si>
    <t>5976</t>
  </si>
  <si>
    <t>MANGALA ENTERPRISERS</t>
  </si>
  <si>
    <t>SP2816</t>
  </si>
  <si>
    <t>SP2817</t>
  </si>
  <si>
    <t>15995/997/996</t>
  </si>
  <si>
    <t>DASPALLA</t>
  </si>
  <si>
    <t>SHREE HANUMAN STORE</t>
  </si>
  <si>
    <t>SP2818</t>
  </si>
  <si>
    <t>16040/843</t>
  </si>
  <si>
    <t>RUNGTA SONS PVT LTD</t>
  </si>
  <si>
    <t>SP2819</t>
  </si>
  <si>
    <t>16044</t>
  </si>
  <si>
    <t>MAHALAXMI PAINTS AND HARDWARE</t>
  </si>
  <si>
    <t>SP2820</t>
  </si>
  <si>
    <t>16038/10/ 5977/978</t>
  </si>
  <si>
    <t>SHIVANI PAINTS</t>
  </si>
  <si>
    <t>24/2/2025</t>
  </si>
  <si>
    <t>SP2821</t>
  </si>
  <si>
    <t>15928/927/924</t>
  </si>
  <si>
    <t>SP2822</t>
  </si>
  <si>
    <t>16041</t>
  </si>
  <si>
    <t>RADHESHYAM RAM AND SONS</t>
  </si>
  <si>
    <t>SP2823</t>
  </si>
  <si>
    <t>16047</t>
  </si>
  <si>
    <t>SP2824</t>
  </si>
  <si>
    <t>4222416008/017/ 018/019/036</t>
  </si>
  <si>
    <t>SP2825</t>
  </si>
  <si>
    <t>4222416014/026</t>
  </si>
  <si>
    <t>SP2826</t>
  </si>
  <si>
    <t>SP2827</t>
  </si>
  <si>
    <t>4222416013</t>
  </si>
  <si>
    <t>SP2828</t>
  </si>
  <si>
    <t>4222416022/ 4222490902</t>
  </si>
  <si>
    <t>MARSHAGHAI</t>
  </si>
  <si>
    <t>MAA SARALA HARDWARE AND PAINTS</t>
  </si>
  <si>
    <t>SP2829</t>
  </si>
  <si>
    <t>16053</t>
  </si>
  <si>
    <t>SP2830</t>
  </si>
  <si>
    <t>16023</t>
  </si>
  <si>
    <t>SOMEPUR</t>
  </si>
  <si>
    <t>SP2831</t>
  </si>
  <si>
    <t>6021/34</t>
  </si>
  <si>
    <t>SHREE RAM SALES</t>
  </si>
  <si>
    <t>SP2832</t>
  </si>
  <si>
    <t>6035/5966/2468</t>
  </si>
  <si>
    <t>SP2833</t>
  </si>
  <si>
    <t>4222416005</t>
  </si>
  <si>
    <t>SP2834</t>
  </si>
  <si>
    <t>6026</t>
  </si>
  <si>
    <t>SP2835</t>
  </si>
  <si>
    <t>15897</t>
  </si>
  <si>
    <t>PAHARPUR COOLING TOWERS LTD</t>
  </si>
  <si>
    <t>SP2836</t>
  </si>
  <si>
    <t>2467</t>
  </si>
  <si>
    <t>SP2837</t>
  </si>
  <si>
    <t>16007</t>
  </si>
  <si>
    <t>SINHAL H W STORE</t>
  </si>
  <si>
    <t>SP2838</t>
  </si>
  <si>
    <t>4222416002</t>
  </si>
  <si>
    <t>MIRZAPUR</t>
  </si>
  <si>
    <t>TRINATH TRADERS</t>
  </si>
  <si>
    <t>25/2/2025</t>
  </si>
  <si>
    <t>SP2839</t>
  </si>
  <si>
    <t>6069</t>
  </si>
  <si>
    <t>SP2840</t>
  </si>
  <si>
    <t>6062</t>
  </si>
  <si>
    <t>SP2841</t>
  </si>
  <si>
    <t>6054</t>
  </si>
  <si>
    <t>SP2842</t>
  </si>
  <si>
    <t>4222416060</t>
  </si>
  <si>
    <t>SP2843</t>
  </si>
  <si>
    <t>6067</t>
  </si>
  <si>
    <t>SEEMA HARDWARE  MILL STORE</t>
  </si>
  <si>
    <t>SP2844</t>
  </si>
  <si>
    <t>16071</t>
  </si>
  <si>
    <t>SP2845</t>
  </si>
  <si>
    <t>6061</t>
  </si>
  <si>
    <t>SP2846</t>
  </si>
  <si>
    <t>16086</t>
  </si>
  <si>
    <t>SP2847</t>
  </si>
  <si>
    <t>6085</t>
  </si>
  <si>
    <t>KUAKHIA</t>
  </si>
  <si>
    <t>SAHOO HARDWARE AND PAINTS</t>
  </si>
  <si>
    <t>SP2848</t>
  </si>
  <si>
    <t>4222416082</t>
  </si>
  <si>
    <t>NEW LAXMI ENTERPRISES</t>
  </si>
  <si>
    <t>SP2849</t>
  </si>
  <si>
    <t>4222416063</t>
  </si>
  <si>
    <t>SP2850</t>
  </si>
  <si>
    <t>6087</t>
  </si>
  <si>
    <t>SONEPUR</t>
  </si>
  <si>
    <t>SP2851</t>
  </si>
  <si>
    <t>6084</t>
  </si>
  <si>
    <t>KULIANA</t>
  </si>
  <si>
    <t>SIDDHI BINAYAK</t>
  </si>
  <si>
    <t>SP2852</t>
  </si>
  <si>
    <t>16081</t>
  </si>
  <si>
    <t>KGN TRADERS</t>
  </si>
  <si>
    <t>SP2853</t>
  </si>
  <si>
    <t>16068/91</t>
  </si>
  <si>
    <t>26/2/2025</t>
  </si>
  <si>
    <t>SP2854</t>
  </si>
  <si>
    <t>6093</t>
  </si>
  <si>
    <t>MAA BANKESWARI HARDWARE STORE</t>
  </si>
  <si>
    <t>SP2855</t>
  </si>
  <si>
    <t>6090</t>
  </si>
  <si>
    <t>SP2856</t>
  </si>
  <si>
    <t>6089</t>
  </si>
  <si>
    <t>SP2857</t>
  </si>
  <si>
    <t>6095</t>
  </si>
  <si>
    <t>SP2858</t>
  </si>
  <si>
    <t>4222416094</t>
  </si>
  <si>
    <t>SP2859</t>
  </si>
  <si>
    <t>6098</t>
  </si>
  <si>
    <t>SP2860</t>
  </si>
  <si>
    <t>6100</t>
  </si>
  <si>
    <t>SP2861</t>
  </si>
  <si>
    <t>SP2862</t>
  </si>
  <si>
    <t>15937/936/938/ 6031/5519/ 6032/6092</t>
  </si>
  <si>
    <t>SP2863</t>
  </si>
  <si>
    <t>16096/097</t>
  </si>
  <si>
    <t>SP2864</t>
  </si>
  <si>
    <t>SP2865</t>
  </si>
  <si>
    <t>SP2866</t>
  </si>
  <si>
    <t>6102</t>
  </si>
  <si>
    <t>SP2867</t>
  </si>
  <si>
    <t>27/2/2025</t>
  </si>
  <si>
    <t>SP2867A</t>
  </si>
  <si>
    <t>SP2868</t>
  </si>
  <si>
    <t>6131</t>
  </si>
  <si>
    <t>SP2869</t>
  </si>
  <si>
    <t>16138</t>
  </si>
  <si>
    <t>SP2870</t>
  </si>
  <si>
    <t>4222416113/114</t>
  </si>
  <si>
    <t>SP2871</t>
  </si>
  <si>
    <t>16110</t>
  </si>
  <si>
    <t>SP2872</t>
  </si>
  <si>
    <t>16033/5960/5961/62/6075/76/77/78/79/80</t>
  </si>
  <si>
    <t>SP2873</t>
  </si>
  <si>
    <t>16112/115</t>
  </si>
  <si>
    <t>SANJAY KUMAR SINGH UNIT OF PM ENG</t>
  </si>
  <si>
    <t>SP2874</t>
  </si>
  <si>
    <t>16074/73/ 65/25/30</t>
  </si>
  <si>
    <t>SP2876</t>
  </si>
  <si>
    <t>6144</t>
  </si>
  <si>
    <t>SP2877</t>
  </si>
  <si>
    <t>16140</t>
  </si>
  <si>
    <t>SP2878</t>
  </si>
  <si>
    <t>4222416142/139</t>
  </si>
  <si>
    <t>KAILASH HARDWARE STORE</t>
  </si>
  <si>
    <t>SP2879</t>
  </si>
  <si>
    <t>16107/83</t>
  </si>
  <si>
    <t>SP2880</t>
  </si>
  <si>
    <t>16056/57/58/6104</t>
  </si>
  <si>
    <t>SP2881</t>
  </si>
  <si>
    <t>16137/24/59/106</t>
  </si>
  <si>
    <t>SP2882</t>
  </si>
  <si>
    <t>16111/148</t>
  </si>
  <si>
    <t>SP2883</t>
  </si>
  <si>
    <t>16143</t>
  </si>
  <si>
    <t>SP2884</t>
  </si>
  <si>
    <t>16136</t>
  </si>
  <si>
    <t>SP2885</t>
  </si>
  <si>
    <t>1142411698</t>
  </si>
  <si>
    <t>SP2886</t>
  </si>
  <si>
    <t>SP2887</t>
  </si>
  <si>
    <t>4222415958/6109</t>
  </si>
  <si>
    <t>28/2/2025</t>
  </si>
  <si>
    <t>SP2888</t>
  </si>
  <si>
    <t>6161</t>
  </si>
  <si>
    <t>SP2889</t>
  </si>
  <si>
    <t>6175/173/167</t>
  </si>
  <si>
    <t>SP2890</t>
  </si>
  <si>
    <t>6170/171</t>
  </si>
  <si>
    <t>BILAHAT</t>
  </si>
  <si>
    <t>SUBHASHREE PAINTS</t>
  </si>
  <si>
    <t>SP2891</t>
  </si>
  <si>
    <t>4222416159</t>
  </si>
  <si>
    <t>SP2892</t>
  </si>
  <si>
    <t>4222416163</t>
  </si>
  <si>
    <t>SP2893</t>
  </si>
  <si>
    <t>6173</t>
  </si>
  <si>
    <t>SP2894</t>
  </si>
  <si>
    <t>16186/188/182</t>
  </si>
  <si>
    <t>PAINTS HOUSE</t>
  </si>
  <si>
    <t>SP2895</t>
  </si>
  <si>
    <t>4222416135/134</t>
  </si>
  <si>
    <t>SP2896</t>
  </si>
  <si>
    <t>4222416199/ 191</t>
  </si>
  <si>
    <t>SP2897</t>
  </si>
  <si>
    <t>16176</t>
  </si>
  <si>
    <t>KASHINATH GENERAL SOTRE</t>
  </si>
  <si>
    <t>SP2898</t>
  </si>
  <si>
    <t>16174</t>
  </si>
  <si>
    <t>SP2899</t>
  </si>
  <si>
    <t>GANESH HARDWARE STORE</t>
  </si>
  <si>
    <t>SP2900</t>
  </si>
  <si>
    <t>16158</t>
  </si>
  <si>
    <t>SP2901</t>
  </si>
  <si>
    <t>4222416212</t>
  </si>
  <si>
    <t>MAA SAMALESWARI CONSTRUCTION &amp; SUPPLY</t>
  </si>
  <si>
    <t>(RUPEES ELEVEN LAKH SEVENTY THREE THOUSAND EIGHT HUNDRED THIRTEEN ONLY)</t>
  </si>
  <si>
    <t>.</t>
  </si>
  <si>
    <t>4222415675</t>
  </si>
  <si>
    <t>5589/590/591/
592/593/594</t>
  </si>
  <si>
    <t>SUBASH HARDWARE</t>
  </si>
  <si>
    <t>BILL NO.  : 38474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</si>
</sst>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Kinnari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95">
    <xf numFmtId="0" fontId="0" fillId="0" borderId="0" xfId="0"/>
    <xf numFmtId="0" fontId="4" fillId="2" borderId="0" xfId="0" applyFont="1" applyFill="1" applyAlignment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NumberFormat="1" applyFont="1" applyFill="1" applyAlignment="1">
      <alignment horizontal="left" vertical="center" indent="4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vertical="top" wrapText="1"/>
    </xf>
    <xf numFmtId="164" fontId="5" fillId="2" borderId="0" xfId="0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0" fontId="0" fillId="2" borderId="0" xfId="0" applyNumberFormat="1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/>
    <xf numFmtId="165" fontId="4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wrapText="1"/>
    </xf>
    <xf numFmtId="0" fontId="7" fillId="2" borderId="0" xfId="0" applyNumberFormat="1" applyFont="1" applyFill="1" applyAlignment="1">
      <alignment horizontal="left"/>
    </xf>
    <xf numFmtId="0" fontId="8" fillId="2" borderId="0" xfId="0" applyFont="1" applyFill="1" applyAlignment="1"/>
    <xf numFmtId="4" fontId="3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165" fontId="6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9" fillId="2" borderId="0" xfId="2" applyFont="1" applyFill="1" applyBorder="1" applyAlignment="1">
      <alignment vertical="top" wrapText="1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NumberFormat="1" applyFont="1" applyFill="1" applyAlignment="1">
      <alignment horizontal="left" vertical="center" indent="4"/>
    </xf>
    <xf numFmtId="0" fontId="6" fillId="2" borderId="0" xfId="0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vertical="center" wrapText="1"/>
    </xf>
    <xf numFmtId="165" fontId="5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wrapText="1"/>
    </xf>
    <xf numFmtId="0" fontId="0" fillId="0" borderId="0" xfId="0" applyNumberFormat="1" applyFont="1" applyAlignment="1">
      <alignment vertical="center" wrapText="1"/>
    </xf>
    <xf numFmtId="2" fontId="4" fillId="2" borderId="0" xfId="0" applyNumberFormat="1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2" fontId="4" fillId="2" borderId="0" xfId="0" applyNumberFormat="1" applyFont="1" applyFill="1" applyBorder="1" applyAlignment="1">
      <alignment wrapText="1"/>
    </xf>
    <xf numFmtId="0" fontId="4" fillId="2" borderId="0" xfId="0" applyNumberFormat="1" applyFont="1" applyFill="1" applyBorder="1" applyAlignment="1">
      <alignment vertical="center" wrapText="1"/>
    </xf>
    <xf numFmtId="165" fontId="6" fillId="2" borderId="0" xfId="0" applyNumberFormat="1" applyFont="1" applyFill="1" applyAlignment="1">
      <alignment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horizontal="left" vertical="top" wrapText="1"/>
    </xf>
    <xf numFmtId="165" fontId="9" fillId="2" borderId="0" xfId="0" applyNumberFormat="1" applyFont="1" applyFill="1" applyAlignment="1">
      <alignment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vertical="center"/>
    </xf>
    <xf numFmtId="165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vertical="center" wrapText="1"/>
    </xf>
    <xf numFmtId="0" fontId="12" fillId="2" borderId="1" xfId="0" applyNumberFormat="1" applyFont="1" applyFill="1" applyBorder="1" applyAlignment="1">
      <alignment vertical="center"/>
    </xf>
    <xf numFmtId="165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NumberFormat="1" applyFill="1" applyBorder="1" applyAlignment="1">
      <alignment vertical="center" wrapText="1"/>
    </xf>
    <xf numFmtId="0" fontId="12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0" fontId="12" fillId="0" borderId="1" xfId="0" applyNumberFormat="1" applyFont="1" applyBorder="1" applyAlignment="1">
      <alignment horizontal="left" vertical="center"/>
    </xf>
    <xf numFmtId="2" fontId="1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right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vertical="center"/>
    </xf>
    <xf numFmtId="0" fontId="14" fillId="0" borderId="0" xfId="0" applyNumberFormat="1" applyFont="1" applyAlignment="1">
      <alignment horizontal="left" vertical="center"/>
    </xf>
    <xf numFmtId="0" fontId="13" fillId="0" borderId="0" xfId="0" applyNumberFormat="1" applyFont="1" applyAlignment="1">
      <alignment vertical="center" wrapText="1"/>
    </xf>
    <xf numFmtId="0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2" fontId="13" fillId="0" borderId="0" xfId="0" applyNumberFormat="1" applyFont="1" applyAlignment="1">
      <alignment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11" fillId="0" borderId="5" xfId="0" applyNumberFormat="1" applyFont="1" applyBorder="1" applyAlignment="1">
      <alignment horizontal="right" vertical="center"/>
    </xf>
    <xf numFmtId="0" fontId="11" fillId="0" borderId="6" xfId="0" applyNumberFormat="1" applyFont="1" applyBorder="1" applyAlignment="1">
      <alignment horizontal="right" vertical="center"/>
    </xf>
    <xf numFmtId="0" fontId="11" fillId="0" borderId="7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1"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1"/>
  <sheetViews>
    <sheetView tabSelected="1" topLeftCell="A381" zoomScale="115" zoomScaleNormal="115" workbookViewId="0">
      <selection activeCell="H408" sqref="H408"/>
    </sheetView>
  </sheetViews>
  <sheetFormatPr defaultColWidth="19.85546875" defaultRowHeight="12.75"/>
  <cols>
    <col min="1" max="1" width="4.7109375" style="1" customWidth="1"/>
    <col min="2" max="2" width="11.140625" style="1" customWidth="1"/>
    <col min="3" max="3" width="8.42578125" style="7" customWidth="1"/>
    <col min="4" max="4" width="25.5703125" style="32" customWidth="1"/>
    <col min="5" max="5" width="6.7109375" style="17" bestFit="1" customWidth="1"/>
    <col min="6" max="6" width="17.7109375" style="32" customWidth="1"/>
    <col min="7" max="7" width="6" style="6" bestFit="1" customWidth="1"/>
    <col min="8" max="8" width="10.5703125" style="6" customWidth="1"/>
    <col min="9" max="9" width="10.5703125" style="6" bestFit="1" customWidth="1"/>
    <col min="10" max="10" width="6" style="6" customWidth="1"/>
    <col min="11" max="11" width="11.5703125" style="34" customWidth="1"/>
    <col min="12" max="12" width="27.5703125" style="39" customWidth="1"/>
    <col min="13" max="13" width="10.28515625" style="40" customWidth="1"/>
    <col min="14" max="16384" width="19.85546875" style="1"/>
  </cols>
  <sheetData>
    <row r="1" spans="1:13" s="21" customFormat="1" ht="15">
      <c r="A1" s="21" t="s">
        <v>0</v>
      </c>
      <c r="B1" s="22"/>
      <c r="C1" s="23"/>
      <c r="D1" s="30"/>
      <c r="E1" s="24"/>
      <c r="F1" s="24"/>
      <c r="L1" s="50" t="s">
        <v>23</v>
      </c>
      <c r="M1" s="38"/>
    </row>
    <row r="2" spans="1:13" s="21" customFormat="1" ht="15">
      <c r="A2" s="25" t="s">
        <v>4</v>
      </c>
      <c r="B2" s="26"/>
      <c r="C2" s="23"/>
      <c r="D2" s="30"/>
      <c r="E2" s="24"/>
      <c r="F2" s="24"/>
      <c r="L2" s="50" t="s">
        <v>1060</v>
      </c>
      <c r="M2" s="38"/>
    </row>
    <row r="3" spans="1:13" s="21" customFormat="1" ht="15">
      <c r="A3" s="27" t="s">
        <v>15</v>
      </c>
      <c r="B3" s="22"/>
      <c r="C3" s="23"/>
      <c r="D3" s="30"/>
      <c r="E3" s="24"/>
      <c r="F3" s="24"/>
      <c r="L3" s="50" t="s">
        <v>22</v>
      </c>
      <c r="M3" s="38"/>
    </row>
    <row r="4" spans="1:13" s="21" customFormat="1" ht="15">
      <c r="A4" s="27" t="s">
        <v>13</v>
      </c>
      <c r="B4" s="22"/>
      <c r="C4" s="23"/>
      <c r="D4" s="30"/>
      <c r="E4" s="24"/>
      <c r="F4" s="24"/>
      <c r="L4" s="50" t="s">
        <v>1</v>
      </c>
      <c r="M4" s="38"/>
    </row>
    <row r="5" spans="1:13" s="21" customFormat="1" ht="15">
      <c r="A5" s="28"/>
      <c r="B5" s="29"/>
      <c r="C5" s="23"/>
      <c r="D5" s="30"/>
      <c r="E5" s="24"/>
      <c r="F5" s="43"/>
      <c r="L5" s="24" t="s">
        <v>2</v>
      </c>
      <c r="M5" s="38"/>
    </row>
    <row r="6" spans="1:13" s="2" customFormat="1" ht="15" customHeight="1">
      <c r="A6" s="3"/>
      <c r="B6" s="4"/>
      <c r="C6" s="5"/>
      <c r="D6" s="31"/>
      <c r="E6" s="16"/>
      <c r="F6" s="31"/>
      <c r="G6" s="6"/>
      <c r="H6" s="6"/>
      <c r="I6" s="6"/>
      <c r="J6" s="6"/>
      <c r="K6" s="33"/>
      <c r="L6" s="37"/>
      <c r="M6" s="8"/>
    </row>
    <row r="7" spans="1:13" s="14" customFormat="1" ht="30">
      <c r="A7" s="44" t="s">
        <v>5</v>
      </c>
      <c r="B7" s="44" t="s">
        <v>6</v>
      </c>
      <c r="C7" s="44" t="s">
        <v>7</v>
      </c>
      <c r="D7" s="45" t="s">
        <v>17</v>
      </c>
      <c r="E7" s="45" t="s">
        <v>8</v>
      </c>
      <c r="F7" s="45" t="s">
        <v>9</v>
      </c>
      <c r="G7" s="44" t="s">
        <v>16</v>
      </c>
      <c r="H7" s="46" t="s">
        <v>21</v>
      </c>
      <c r="I7" s="46" t="s">
        <v>18</v>
      </c>
      <c r="J7" s="47" t="s">
        <v>10</v>
      </c>
      <c r="K7" s="47" t="s">
        <v>11</v>
      </c>
      <c r="L7" s="45" t="s">
        <v>12</v>
      </c>
      <c r="M7" s="45" t="s">
        <v>19</v>
      </c>
    </row>
    <row r="8" spans="1:13" s="14" customFormat="1" ht="15" customHeight="1">
      <c r="A8" s="52">
        <v>1</v>
      </c>
      <c r="B8" s="53" t="s">
        <v>24</v>
      </c>
      <c r="C8" s="54" t="s">
        <v>25</v>
      </c>
      <c r="D8" s="55" t="s">
        <v>26</v>
      </c>
      <c r="E8" s="56" t="s">
        <v>27</v>
      </c>
      <c r="F8" s="55" t="s">
        <v>28</v>
      </c>
      <c r="G8" s="53">
        <v>2</v>
      </c>
      <c r="H8" s="57">
        <v>13.8</v>
      </c>
      <c r="I8" s="57">
        <v>100</v>
      </c>
      <c r="J8" s="58">
        <v>2.85</v>
      </c>
      <c r="K8" s="58">
        <f t="shared" ref="K8:K71" si="0">I8*J8</f>
        <v>285</v>
      </c>
      <c r="L8" s="55" t="s">
        <v>29</v>
      </c>
      <c r="M8" s="53"/>
    </row>
    <row r="9" spans="1:13" s="14" customFormat="1" ht="15" customHeight="1">
      <c r="A9" s="52">
        <f>A8+1</f>
        <v>2</v>
      </c>
      <c r="B9" s="53" t="s">
        <v>24</v>
      </c>
      <c r="C9" s="54" t="s">
        <v>30</v>
      </c>
      <c r="D9" s="55" t="s">
        <v>31</v>
      </c>
      <c r="E9" s="56" t="s">
        <v>27</v>
      </c>
      <c r="F9" s="55" t="s">
        <v>32</v>
      </c>
      <c r="G9" s="53">
        <v>25</v>
      </c>
      <c r="H9" s="57">
        <v>491.65</v>
      </c>
      <c r="I9" s="57">
        <v>491.65</v>
      </c>
      <c r="J9" s="58">
        <v>1</v>
      </c>
      <c r="K9" s="58">
        <f t="shared" si="0"/>
        <v>491.65</v>
      </c>
      <c r="L9" s="60" t="s">
        <v>33</v>
      </c>
      <c r="M9" s="53"/>
    </row>
    <row r="10" spans="1:13" s="14" customFormat="1" ht="15" customHeight="1">
      <c r="A10" s="52">
        <f t="shared" ref="A10:A73" si="1">A9+1</f>
        <v>3</v>
      </c>
      <c r="B10" s="53" t="s">
        <v>24</v>
      </c>
      <c r="C10" s="54" t="s">
        <v>34</v>
      </c>
      <c r="D10" s="55" t="s">
        <v>35</v>
      </c>
      <c r="E10" s="56" t="s">
        <v>27</v>
      </c>
      <c r="F10" s="55" t="s">
        <v>36</v>
      </c>
      <c r="G10" s="53">
        <v>25</v>
      </c>
      <c r="H10" s="57">
        <v>716.65</v>
      </c>
      <c r="I10" s="57">
        <v>716.65</v>
      </c>
      <c r="J10" s="58">
        <v>2.85</v>
      </c>
      <c r="K10" s="58">
        <f t="shared" si="0"/>
        <v>2042.4525000000001</v>
      </c>
      <c r="L10" s="55" t="s">
        <v>37</v>
      </c>
      <c r="M10" s="53"/>
    </row>
    <row r="11" spans="1:13" s="14" customFormat="1" ht="30">
      <c r="A11" s="52">
        <f t="shared" si="1"/>
        <v>4</v>
      </c>
      <c r="B11" s="53" t="s">
        <v>24</v>
      </c>
      <c r="C11" s="54" t="s">
        <v>38</v>
      </c>
      <c r="D11" s="55" t="s">
        <v>39</v>
      </c>
      <c r="E11" s="56" t="s">
        <v>27</v>
      </c>
      <c r="F11" s="55" t="s">
        <v>40</v>
      </c>
      <c r="G11" s="53">
        <v>50</v>
      </c>
      <c r="H11" s="57">
        <v>886.91</v>
      </c>
      <c r="I11" s="57">
        <v>886.91</v>
      </c>
      <c r="J11" s="58">
        <v>2.85</v>
      </c>
      <c r="K11" s="58">
        <f t="shared" si="0"/>
        <v>2527.6934999999999</v>
      </c>
      <c r="L11" s="55" t="s">
        <v>41</v>
      </c>
      <c r="M11" s="53"/>
    </row>
    <row r="12" spans="1:13" s="14" customFormat="1" ht="15" customHeight="1">
      <c r="A12" s="52">
        <f t="shared" si="1"/>
        <v>5</v>
      </c>
      <c r="B12" s="53" t="s">
        <v>24</v>
      </c>
      <c r="C12" s="54" t="s">
        <v>42</v>
      </c>
      <c r="D12" s="55" t="s">
        <v>43</v>
      </c>
      <c r="E12" s="56" t="s">
        <v>27</v>
      </c>
      <c r="F12" s="55" t="s">
        <v>44</v>
      </c>
      <c r="G12" s="53">
        <v>30</v>
      </c>
      <c r="H12" s="57">
        <v>673.75</v>
      </c>
      <c r="I12" s="57">
        <v>673.75</v>
      </c>
      <c r="J12" s="58">
        <v>2.85</v>
      </c>
      <c r="K12" s="58">
        <f t="shared" si="0"/>
        <v>1920.1875</v>
      </c>
      <c r="L12" s="55" t="s">
        <v>45</v>
      </c>
      <c r="M12" s="53"/>
    </row>
    <row r="13" spans="1:13" s="14" customFormat="1" ht="15" customHeight="1">
      <c r="A13" s="52">
        <f t="shared" si="1"/>
        <v>6</v>
      </c>
      <c r="B13" s="53" t="s">
        <v>24</v>
      </c>
      <c r="C13" s="54" t="s">
        <v>46</v>
      </c>
      <c r="D13" s="55" t="s">
        <v>47</v>
      </c>
      <c r="E13" s="56" t="s">
        <v>27</v>
      </c>
      <c r="F13" s="55" t="s">
        <v>48</v>
      </c>
      <c r="G13" s="53">
        <v>6</v>
      </c>
      <c r="H13" s="57">
        <v>108.3</v>
      </c>
      <c r="I13" s="57">
        <v>108.3</v>
      </c>
      <c r="J13" s="58">
        <v>2.85</v>
      </c>
      <c r="K13" s="58">
        <f t="shared" si="0"/>
        <v>308.65500000000003</v>
      </c>
      <c r="L13" s="60" t="s">
        <v>49</v>
      </c>
      <c r="M13" s="53"/>
    </row>
    <row r="14" spans="1:13" s="14" customFormat="1" ht="15" customHeight="1">
      <c r="A14" s="52">
        <f t="shared" si="1"/>
        <v>7</v>
      </c>
      <c r="B14" s="53" t="s">
        <v>24</v>
      </c>
      <c r="C14" s="54" t="s">
        <v>50</v>
      </c>
      <c r="D14" s="55" t="s">
        <v>51</v>
      </c>
      <c r="E14" s="56" t="s">
        <v>27</v>
      </c>
      <c r="F14" s="55" t="s">
        <v>52</v>
      </c>
      <c r="G14" s="53">
        <v>26</v>
      </c>
      <c r="H14" s="57">
        <v>375.71</v>
      </c>
      <c r="I14" s="57">
        <v>375.71</v>
      </c>
      <c r="J14" s="58">
        <v>2.85</v>
      </c>
      <c r="K14" s="58">
        <f t="shared" si="0"/>
        <v>1070.7735</v>
      </c>
      <c r="L14" s="55" t="s">
        <v>53</v>
      </c>
      <c r="M14" s="53"/>
    </row>
    <row r="15" spans="1:13" s="14" customFormat="1" ht="15" customHeight="1">
      <c r="A15" s="52">
        <f t="shared" si="1"/>
        <v>8</v>
      </c>
      <c r="B15" s="53" t="s">
        <v>24</v>
      </c>
      <c r="C15" s="54" t="s">
        <v>54</v>
      </c>
      <c r="D15" s="55" t="s">
        <v>55</v>
      </c>
      <c r="E15" s="56" t="s">
        <v>27</v>
      </c>
      <c r="F15" s="55" t="s">
        <v>56</v>
      </c>
      <c r="G15" s="53">
        <v>66</v>
      </c>
      <c r="H15" s="57">
        <v>1784.9</v>
      </c>
      <c r="I15" s="57">
        <v>1784.9</v>
      </c>
      <c r="J15" s="58">
        <v>2.85</v>
      </c>
      <c r="K15" s="58">
        <f t="shared" si="0"/>
        <v>5086.9650000000001</v>
      </c>
      <c r="L15" s="55" t="s">
        <v>57</v>
      </c>
      <c r="M15" s="53"/>
    </row>
    <row r="16" spans="1:13" s="14" customFormat="1" ht="15" customHeight="1">
      <c r="A16" s="52">
        <f t="shared" si="1"/>
        <v>9</v>
      </c>
      <c r="B16" s="53" t="s">
        <v>24</v>
      </c>
      <c r="C16" s="54" t="s">
        <v>58</v>
      </c>
      <c r="D16" s="55" t="s">
        <v>59</v>
      </c>
      <c r="E16" s="56" t="s">
        <v>27</v>
      </c>
      <c r="F16" s="55" t="s">
        <v>60</v>
      </c>
      <c r="G16" s="53">
        <v>20</v>
      </c>
      <c r="H16" s="57">
        <v>454.63</v>
      </c>
      <c r="I16" s="57">
        <v>454.63</v>
      </c>
      <c r="J16" s="58">
        <v>2.85</v>
      </c>
      <c r="K16" s="58">
        <f t="shared" si="0"/>
        <v>1295.6955</v>
      </c>
      <c r="L16" s="55" t="s">
        <v>61</v>
      </c>
      <c r="M16" s="53"/>
    </row>
    <row r="17" spans="1:13" s="14" customFormat="1" ht="15" customHeight="1">
      <c r="A17" s="52">
        <f t="shared" si="1"/>
        <v>10</v>
      </c>
      <c r="B17" s="53" t="s">
        <v>24</v>
      </c>
      <c r="C17" s="54" t="s">
        <v>62</v>
      </c>
      <c r="D17" s="55" t="s">
        <v>63</v>
      </c>
      <c r="E17" s="56" t="s">
        <v>27</v>
      </c>
      <c r="F17" s="55" t="s">
        <v>64</v>
      </c>
      <c r="G17" s="53">
        <v>30</v>
      </c>
      <c r="H17" s="57">
        <v>769.5</v>
      </c>
      <c r="I17" s="57">
        <v>769.5</v>
      </c>
      <c r="J17" s="58">
        <v>2.85</v>
      </c>
      <c r="K17" s="58">
        <f t="shared" si="0"/>
        <v>2193.0750000000003</v>
      </c>
      <c r="L17" s="55" t="s">
        <v>65</v>
      </c>
      <c r="M17" s="53"/>
    </row>
    <row r="18" spans="1:13" s="14" customFormat="1" ht="15" customHeight="1">
      <c r="A18" s="52">
        <f t="shared" si="1"/>
        <v>11</v>
      </c>
      <c r="B18" s="53" t="s">
        <v>24</v>
      </c>
      <c r="C18" s="54" t="s">
        <v>66</v>
      </c>
      <c r="D18" s="55" t="s">
        <v>67</v>
      </c>
      <c r="E18" s="56" t="s">
        <v>27</v>
      </c>
      <c r="F18" s="55" t="s">
        <v>68</v>
      </c>
      <c r="G18" s="53">
        <v>40</v>
      </c>
      <c r="H18" s="57">
        <v>1076</v>
      </c>
      <c r="I18" s="57">
        <v>1076</v>
      </c>
      <c r="J18" s="58">
        <v>2.85</v>
      </c>
      <c r="K18" s="58">
        <f t="shared" si="0"/>
        <v>3066.6</v>
      </c>
      <c r="L18" s="55" t="s">
        <v>69</v>
      </c>
      <c r="M18" s="53"/>
    </row>
    <row r="19" spans="1:13" s="14" customFormat="1" ht="15" customHeight="1">
      <c r="A19" s="52">
        <f t="shared" si="1"/>
        <v>12</v>
      </c>
      <c r="B19" s="53" t="s">
        <v>24</v>
      </c>
      <c r="C19" s="54" t="s">
        <v>70</v>
      </c>
      <c r="D19" s="55" t="s">
        <v>71</v>
      </c>
      <c r="E19" s="56" t="s">
        <v>27</v>
      </c>
      <c r="F19" s="55" t="s">
        <v>72</v>
      </c>
      <c r="G19" s="53">
        <v>3</v>
      </c>
      <c r="H19" s="57">
        <v>62</v>
      </c>
      <c r="I19" s="57">
        <v>100</v>
      </c>
      <c r="J19" s="58">
        <v>2.85</v>
      </c>
      <c r="K19" s="58">
        <f t="shared" si="0"/>
        <v>285</v>
      </c>
      <c r="L19" s="55" t="s">
        <v>73</v>
      </c>
      <c r="M19" s="53"/>
    </row>
    <row r="20" spans="1:13" s="14" customFormat="1" ht="15" customHeight="1">
      <c r="A20" s="52">
        <f t="shared" si="1"/>
        <v>13</v>
      </c>
      <c r="B20" s="53" t="s">
        <v>24</v>
      </c>
      <c r="C20" s="54" t="s">
        <v>74</v>
      </c>
      <c r="D20" s="55" t="s">
        <v>75</v>
      </c>
      <c r="E20" s="56" t="s">
        <v>27</v>
      </c>
      <c r="F20" s="55" t="s">
        <v>76</v>
      </c>
      <c r="G20" s="53">
        <v>13</v>
      </c>
      <c r="H20" s="57">
        <v>269.06</v>
      </c>
      <c r="I20" s="57">
        <v>269.06</v>
      </c>
      <c r="J20" s="58">
        <v>2.85</v>
      </c>
      <c r="K20" s="58">
        <f t="shared" si="0"/>
        <v>766.82100000000003</v>
      </c>
      <c r="L20" s="60" t="s">
        <v>77</v>
      </c>
      <c r="M20" s="53"/>
    </row>
    <row r="21" spans="1:13" s="14" customFormat="1" ht="15" customHeight="1">
      <c r="A21" s="52">
        <f t="shared" si="1"/>
        <v>14</v>
      </c>
      <c r="B21" s="53" t="s">
        <v>78</v>
      </c>
      <c r="C21" s="54" t="s">
        <v>79</v>
      </c>
      <c r="D21" s="55" t="s">
        <v>80</v>
      </c>
      <c r="E21" s="56" t="s">
        <v>27</v>
      </c>
      <c r="F21" s="55" t="s">
        <v>81</v>
      </c>
      <c r="G21" s="53">
        <v>10</v>
      </c>
      <c r="H21" s="57">
        <v>248.9</v>
      </c>
      <c r="I21" s="57">
        <v>248.9</v>
      </c>
      <c r="J21" s="58">
        <v>2.85</v>
      </c>
      <c r="K21" s="58">
        <f t="shared" si="0"/>
        <v>709.36500000000001</v>
      </c>
      <c r="L21" s="55" t="s">
        <v>82</v>
      </c>
      <c r="M21" s="53"/>
    </row>
    <row r="22" spans="1:13" s="14" customFormat="1" ht="15" customHeight="1">
      <c r="A22" s="52">
        <f t="shared" si="1"/>
        <v>15</v>
      </c>
      <c r="B22" s="53" t="s">
        <v>78</v>
      </c>
      <c r="C22" s="54" t="s">
        <v>83</v>
      </c>
      <c r="D22" s="55" t="s">
        <v>84</v>
      </c>
      <c r="E22" s="56" t="s">
        <v>27</v>
      </c>
      <c r="F22" s="55" t="s">
        <v>85</v>
      </c>
      <c r="G22" s="53">
        <v>40</v>
      </c>
      <c r="H22" s="57">
        <v>1240</v>
      </c>
      <c r="I22" s="57">
        <v>1240</v>
      </c>
      <c r="J22" s="58">
        <v>2.85</v>
      </c>
      <c r="K22" s="58">
        <f t="shared" si="0"/>
        <v>3534</v>
      </c>
      <c r="L22" s="55" t="s">
        <v>86</v>
      </c>
      <c r="M22" s="53"/>
    </row>
    <row r="23" spans="1:13" s="14" customFormat="1" ht="15" customHeight="1">
      <c r="A23" s="52">
        <f t="shared" si="1"/>
        <v>16</v>
      </c>
      <c r="B23" s="53" t="s">
        <v>78</v>
      </c>
      <c r="C23" s="54" t="s">
        <v>87</v>
      </c>
      <c r="D23" s="55" t="s">
        <v>88</v>
      </c>
      <c r="E23" s="56" t="s">
        <v>27</v>
      </c>
      <c r="F23" s="55" t="s">
        <v>76</v>
      </c>
      <c r="G23" s="53">
        <v>10</v>
      </c>
      <c r="H23" s="57">
        <v>314.5</v>
      </c>
      <c r="I23" s="57">
        <v>314.5</v>
      </c>
      <c r="J23" s="58">
        <v>2.85</v>
      </c>
      <c r="K23" s="58">
        <f t="shared" si="0"/>
        <v>896.32500000000005</v>
      </c>
      <c r="L23" s="60" t="s">
        <v>77</v>
      </c>
      <c r="M23" s="53"/>
    </row>
    <row r="24" spans="1:13" s="14" customFormat="1" ht="15" customHeight="1">
      <c r="A24" s="52">
        <f t="shared" si="1"/>
        <v>17</v>
      </c>
      <c r="B24" s="53" t="s">
        <v>78</v>
      </c>
      <c r="C24" s="54" t="s">
        <v>89</v>
      </c>
      <c r="D24" s="59" t="s">
        <v>90</v>
      </c>
      <c r="E24" s="56" t="s">
        <v>27</v>
      </c>
      <c r="F24" s="55" t="s">
        <v>72</v>
      </c>
      <c r="G24" s="53">
        <v>344</v>
      </c>
      <c r="H24" s="57">
        <v>8408.880000000001</v>
      </c>
      <c r="I24" s="57">
        <v>8408.880000000001</v>
      </c>
      <c r="J24" s="58">
        <v>2.85</v>
      </c>
      <c r="K24" s="58">
        <f t="shared" si="0"/>
        <v>23965.308000000005</v>
      </c>
      <c r="L24" s="55" t="s">
        <v>91</v>
      </c>
      <c r="M24" s="53"/>
    </row>
    <row r="25" spans="1:13" s="14" customFormat="1" ht="15" customHeight="1">
      <c r="A25" s="52">
        <f t="shared" si="1"/>
        <v>18</v>
      </c>
      <c r="B25" s="53" t="s">
        <v>78</v>
      </c>
      <c r="C25" s="54" t="s">
        <v>92</v>
      </c>
      <c r="D25" s="59" t="s">
        <v>93</v>
      </c>
      <c r="E25" s="56" t="s">
        <v>27</v>
      </c>
      <c r="F25" s="55" t="s">
        <v>72</v>
      </c>
      <c r="G25" s="53">
        <v>276</v>
      </c>
      <c r="H25" s="57">
        <v>6348.25</v>
      </c>
      <c r="I25" s="57">
        <v>6348.25</v>
      </c>
      <c r="J25" s="58">
        <v>2.85</v>
      </c>
      <c r="K25" s="58">
        <f t="shared" si="0"/>
        <v>18092.512500000001</v>
      </c>
      <c r="L25" s="55" t="s">
        <v>91</v>
      </c>
      <c r="M25" s="53"/>
    </row>
    <row r="26" spans="1:13" s="14" customFormat="1" ht="15" customHeight="1">
      <c r="A26" s="52">
        <f t="shared" si="1"/>
        <v>19</v>
      </c>
      <c r="B26" s="53" t="s">
        <v>78</v>
      </c>
      <c r="C26" s="54" t="s">
        <v>94</v>
      </c>
      <c r="D26" s="59" t="s">
        <v>95</v>
      </c>
      <c r="E26" s="56" t="s">
        <v>27</v>
      </c>
      <c r="F26" s="55" t="s">
        <v>48</v>
      </c>
      <c r="G26" s="53">
        <v>221</v>
      </c>
      <c r="H26" s="57">
        <v>5054.1499999999996</v>
      </c>
      <c r="I26" s="57">
        <v>5054.1499999999996</v>
      </c>
      <c r="J26" s="58">
        <v>2.85</v>
      </c>
      <c r="K26" s="58">
        <f t="shared" si="0"/>
        <v>14404.327499999999</v>
      </c>
      <c r="L26" s="60" t="s">
        <v>96</v>
      </c>
      <c r="M26" s="53"/>
    </row>
    <row r="27" spans="1:13" s="14" customFormat="1" ht="15" customHeight="1">
      <c r="A27" s="52">
        <f t="shared" si="1"/>
        <v>20</v>
      </c>
      <c r="B27" s="53" t="s">
        <v>78</v>
      </c>
      <c r="C27" s="54" t="s">
        <v>97</v>
      </c>
      <c r="D27" s="60" t="s">
        <v>98</v>
      </c>
      <c r="E27" s="56" t="s">
        <v>27</v>
      </c>
      <c r="F27" s="60" t="s">
        <v>99</v>
      </c>
      <c r="G27" s="53">
        <v>44</v>
      </c>
      <c r="H27" s="57">
        <v>1084.55</v>
      </c>
      <c r="I27" s="57">
        <v>1084.55</v>
      </c>
      <c r="J27" s="58">
        <v>2.85</v>
      </c>
      <c r="K27" s="58">
        <f t="shared" si="0"/>
        <v>3090.9674999999997</v>
      </c>
      <c r="L27" s="60" t="s">
        <v>100</v>
      </c>
      <c r="M27" s="53"/>
    </row>
    <row r="28" spans="1:13" s="14" customFormat="1" ht="15" customHeight="1">
      <c r="A28" s="52">
        <f t="shared" si="1"/>
        <v>21</v>
      </c>
      <c r="B28" s="53" t="s">
        <v>78</v>
      </c>
      <c r="C28" s="54" t="s">
        <v>101</v>
      </c>
      <c r="D28" s="55" t="s">
        <v>102</v>
      </c>
      <c r="E28" s="56" t="s">
        <v>27</v>
      </c>
      <c r="F28" s="55" t="s">
        <v>103</v>
      </c>
      <c r="G28" s="53">
        <v>58</v>
      </c>
      <c r="H28" s="57">
        <v>2045.67</v>
      </c>
      <c r="I28" s="57">
        <v>2045.67</v>
      </c>
      <c r="J28" s="58">
        <v>2.85</v>
      </c>
      <c r="K28" s="58">
        <f t="shared" si="0"/>
        <v>5830.1595000000007</v>
      </c>
      <c r="L28" s="55" t="s">
        <v>104</v>
      </c>
      <c r="M28" s="53"/>
    </row>
    <row r="29" spans="1:13" s="14" customFormat="1" ht="15" customHeight="1">
      <c r="A29" s="52">
        <f t="shared" si="1"/>
        <v>22</v>
      </c>
      <c r="B29" s="53" t="s">
        <v>78</v>
      </c>
      <c r="C29" s="54" t="s">
        <v>105</v>
      </c>
      <c r="D29" s="55" t="s">
        <v>106</v>
      </c>
      <c r="E29" s="56" t="s">
        <v>27</v>
      </c>
      <c r="F29" s="60" t="s">
        <v>107</v>
      </c>
      <c r="G29" s="53">
        <v>30</v>
      </c>
      <c r="H29" s="57">
        <v>859.98</v>
      </c>
      <c r="I29" s="57">
        <v>859.98</v>
      </c>
      <c r="J29" s="58">
        <v>2.85</v>
      </c>
      <c r="K29" s="58">
        <f t="shared" si="0"/>
        <v>2450.9430000000002</v>
      </c>
      <c r="L29" s="55" t="s">
        <v>108</v>
      </c>
      <c r="M29" s="53"/>
    </row>
    <row r="30" spans="1:13" s="14" customFormat="1" ht="15" customHeight="1">
      <c r="A30" s="52">
        <f t="shared" si="1"/>
        <v>23</v>
      </c>
      <c r="B30" s="53" t="s">
        <v>78</v>
      </c>
      <c r="C30" s="54" t="s">
        <v>109</v>
      </c>
      <c r="D30" s="55" t="s">
        <v>110</v>
      </c>
      <c r="E30" s="56" t="s">
        <v>27</v>
      </c>
      <c r="F30" s="55" t="s">
        <v>111</v>
      </c>
      <c r="G30" s="53">
        <v>42</v>
      </c>
      <c r="H30" s="57">
        <v>881.97</v>
      </c>
      <c r="I30" s="57">
        <v>881.97</v>
      </c>
      <c r="J30" s="58">
        <v>2.85</v>
      </c>
      <c r="K30" s="58">
        <f t="shared" si="0"/>
        <v>2513.6145000000001</v>
      </c>
      <c r="L30" s="55" t="s">
        <v>112</v>
      </c>
      <c r="M30" s="53"/>
    </row>
    <row r="31" spans="1:13" s="14" customFormat="1" ht="30">
      <c r="A31" s="52">
        <f t="shared" si="1"/>
        <v>24</v>
      </c>
      <c r="B31" s="53" t="s">
        <v>78</v>
      </c>
      <c r="C31" s="54" t="s">
        <v>113</v>
      </c>
      <c r="D31" s="55" t="s">
        <v>114</v>
      </c>
      <c r="E31" s="56" t="s">
        <v>27</v>
      </c>
      <c r="F31" s="55" t="s">
        <v>115</v>
      </c>
      <c r="G31" s="53">
        <v>49</v>
      </c>
      <c r="H31" s="57">
        <v>901</v>
      </c>
      <c r="I31" s="57">
        <v>901</v>
      </c>
      <c r="J31" s="58">
        <v>1</v>
      </c>
      <c r="K31" s="58">
        <f t="shared" si="0"/>
        <v>901</v>
      </c>
      <c r="L31" s="55" t="s">
        <v>116</v>
      </c>
      <c r="M31" s="53"/>
    </row>
    <row r="32" spans="1:13" s="14" customFormat="1" ht="30">
      <c r="A32" s="52">
        <f t="shared" si="1"/>
        <v>25</v>
      </c>
      <c r="B32" s="53" t="s">
        <v>78</v>
      </c>
      <c r="C32" s="54" t="s">
        <v>117</v>
      </c>
      <c r="D32" s="55" t="s">
        <v>118</v>
      </c>
      <c r="E32" s="56" t="s">
        <v>27</v>
      </c>
      <c r="F32" s="55" t="s">
        <v>119</v>
      </c>
      <c r="G32" s="53">
        <v>25</v>
      </c>
      <c r="H32" s="57">
        <v>616.25</v>
      </c>
      <c r="I32" s="57">
        <v>616.25</v>
      </c>
      <c r="J32" s="58">
        <v>2.85</v>
      </c>
      <c r="K32" s="58">
        <f t="shared" si="0"/>
        <v>1756.3125</v>
      </c>
      <c r="L32" s="55" t="s">
        <v>120</v>
      </c>
      <c r="M32" s="53"/>
    </row>
    <row r="33" spans="1:13" s="14" customFormat="1" ht="15" customHeight="1">
      <c r="A33" s="52">
        <f t="shared" si="1"/>
        <v>26</v>
      </c>
      <c r="B33" s="53" t="s">
        <v>78</v>
      </c>
      <c r="C33" s="54" t="s">
        <v>121</v>
      </c>
      <c r="D33" s="55" t="s">
        <v>122</v>
      </c>
      <c r="E33" s="56" t="s">
        <v>27</v>
      </c>
      <c r="F33" s="55" t="s">
        <v>123</v>
      </c>
      <c r="G33" s="53">
        <v>36</v>
      </c>
      <c r="H33" s="57">
        <v>744.25</v>
      </c>
      <c r="I33" s="57">
        <v>744.25</v>
      </c>
      <c r="J33" s="58">
        <v>2.85</v>
      </c>
      <c r="K33" s="58">
        <f t="shared" si="0"/>
        <v>2121.1125000000002</v>
      </c>
      <c r="L33" s="55" t="s">
        <v>124</v>
      </c>
      <c r="M33" s="53"/>
    </row>
    <row r="34" spans="1:13" s="14" customFormat="1" ht="15" customHeight="1">
      <c r="A34" s="52">
        <f t="shared" si="1"/>
        <v>27</v>
      </c>
      <c r="B34" s="53" t="s">
        <v>78</v>
      </c>
      <c r="C34" s="54" t="s">
        <v>125</v>
      </c>
      <c r="D34" s="55" t="s">
        <v>126</v>
      </c>
      <c r="E34" s="56" t="s">
        <v>27</v>
      </c>
      <c r="F34" s="55" t="s">
        <v>127</v>
      </c>
      <c r="G34" s="53">
        <v>12</v>
      </c>
      <c r="H34" s="57">
        <v>319.23</v>
      </c>
      <c r="I34" s="57">
        <v>319.23</v>
      </c>
      <c r="J34" s="58">
        <v>2.85</v>
      </c>
      <c r="K34" s="58">
        <f t="shared" si="0"/>
        <v>909.80550000000005</v>
      </c>
      <c r="L34" s="55" t="s">
        <v>128</v>
      </c>
      <c r="M34" s="53"/>
    </row>
    <row r="35" spans="1:13" s="14" customFormat="1" ht="15" customHeight="1">
      <c r="A35" s="52">
        <f t="shared" si="1"/>
        <v>28</v>
      </c>
      <c r="B35" s="61" t="s">
        <v>78</v>
      </c>
      <c r="C35" s="62" t="s">
        <v>129</v>
      </c>
      <c r="D35" s="63" t="s">
        <v>130</v>
      </c>
      <c r="E35" s="64" t="s">
        <v>27</v>
      </c>
      <c r="F35" s="63" t="s">
        <v>131</v>
      </c>
      <c r="G35" s="61">
        <v>40</v>
      </c>
      <c r="H35" s="65">
        <v>916.58</v>
      </c>
      <c r="I35" s="65">
        <v>916.58</v>
      </c>
      <c r="J35" s="66">
        <v>2.85</v>
      </c>
      <c r="K35" s="66">
        <f t="shared" si="0"/>
        <v>2612.2530000000002</v>
      </c>
      <c r="L35" s="68" t="s">
        <v>132</v>
      </c>
      <c r="M35" s="61"/>
    </row>
    <row r="36" spans="1:13" s="14" customFormat="1" ht="15" customHeight="1">
      <c r="A36" s="52">
        <f t="shared" si="1"/>
        <v>29</v>
      </c>
      <c r="B36" s="53" t="s">
        <v>78</v>
      </c>
      <c r="C36" s="54" t="s">
        <v>133</v>
      </c>
      <c r="D36" s="60" t="s">
        <v>134</v>
      </c>
      <c r="E36" s="56" t="s">
        <v>27</v>
      </c>
      <c r="F36" s="55" t="s">
        <v>135</v>
      </c>
      <c r="G36" s="53">
        <v>70</v>
      </c>
      <c r="H36" s="57">
        <v>1079.77</v>
      </c>
      <c r="I36" s="57">
        <v>1079.77</v>
      </c>
      <c r="J36" s="58">
        <v>2.85</v>
      </c>
      <c r="K36" s="58">
        <f t="shared" si="0"/>
        <v>3077.3445000000002</v>
      </c>
      <c r="L36" s="55" t="s">
        <v>136</v>
      </c>
      <c r="M36" s="53"/>
    </row>
    <row r="37" spans="1:13" s="14" customFormat="1" ht="15" customHeight="1">
      <c r="A37" s="52">
        <f t="shared" si="1"/>
        <v>30</v>
      </c>
      <c r="B37" s="53" t="s">
        <v>78</v>
      </c>
      <c r="C37" s="54" t="s">
        <v>137</v>
      </c>
      <c r="D37" s="55" t="s">
        <v>138</v>
      </c>
      <c r="E37" s="56" t="s">
        <v>27</v>
      </c>
      <c r="F37" s="55" t="s">
        <v>139</v>
      </c>
      <c r="G37" s="53">
        <v>21</v>
      </c>
      <c r="H37" s="57">
        <v>264.52999999999997</v>
      </c>
      <c r="I37" s="57">
        <v>264.52999999999997</v>
      </c>
      <c r="J37" s="58">
        <v>2.85</v>
      </c>
      <c r="K37" s="58">
        <f t="shared" si="0"/>
        <v>753.91049999999996</v>
      </c>
      <c r="L37" s="55" t="s">
        <v>140</v>
      </c>
      <c r="M37" s="53"/>
    </row>
    <row r="38" spans="1:13" s="14" customFormat="1" ht="15" customHeight="1">
      <c r="A38" s="52">
        <f t="shared" si="1"/>
        <v>31</v>
      </c>
      <c r="B38" s="53" t="s">
        <v>78</v>
      </c>
      <c r="C38" s="54" t="s">
        <v>141</v>
      </c>
      <c r="D38" s="55" t="s">
        <v>142</v>
      </c>
      <c r="E38" s="56" t="s">
        <v>27</v>
      </c>
      <c r="F38" s="55" t="s">
        <v>139</v>
      </c>
      <c r="G38" s="53">
        <v>51</v>
      </c>
      <c r="H38" s="57">
        <v>1165.19</v>
      </c>
      <c r="I38" s="57">
        <v>1165.19</v>
      </c>
      <c r="J38" s="58">
        <v>2.85</v>
      </c>
      <c r="K38" s="58">
        <f t="shared" si="0"/>
        <v>3320.7915000000003</v>
      </c>
      <c r="L38" s="55" t="s">
        <v>143</v>
      </c>
      <c r="M38" s="53"/>
    </row>
    <row r="39" spans="1:13" s="14" customFormat="1" ht="15" customHeight="1">
      <c r="A39" s="52">
        <f t="shared" si="1"/>
        <v>32</v>
      </c>
      <c r="B39" s="53" t="s">
        <v>78</v>
      </c>
      <c r="C39" s="54" t="s">
        <v>144</v>
      </c>
      <c r="D39" s="55" t="s">
        <v>145</v>
      </c>
      <c r="E39" s="56" t="s">
        <v>27</v>
      </c>
      <c r="F39" s="55" t="s">
        <v>139</v>
      </c>
      <c r="G39" s="53">
        <v>20</v>
      </c>
      <c r="H39" s="57">
        <v>573</v>
      </c>
      <c r="I39" s="57">
        <v>573</v>
      </c>
      <c r="J39" s="58">
        <v>2.85</v>
      </c>
      <c r="K39" s="58">
        <f t="shared" si="0"/>
        <v>1633.05</v>
      </c>
      <c r="L39" s="55" t="s">
        <v>146</v>
      </c>
      <c r="M39" s="53"/>
    </row>
    <row r="40" spans="1:13" s="14" customFormat="1" ht="15" customHeight="1">
      <c r="A40" s="52">
        <f t="shared" si="1"/>
        <v>33</v>
      </c>
      <c r="B40" s="53" t="s">
        <v>78</v>
      </c>
      <c r="C40" s="54" t="s">
        <v>147</v>
      </c>
      <c r="D40" s="55" t="s">
        <v>148</v>
      </c>
      <c r="E40" s="56" t="s">
        <v>27</v>
      </c>
      <c r="F40" s="55" t="s">
        <v>139</v>
      </c>
      <c r="G40" s="53">
        <v>27</v>
      </c>
      <c r="H40" s="57">
        <v>616.97</v>
      </c>
      <c r="I40" s="57">
        <v>616.97</v>
      </c>
      <c r="J40" s="58">
        <v>2.85</v>
      </c>
      <c r="K40" s="58">
        <f t="shared" si="0"/>
        <v>1758.3645000000001</v>
      </c>
      <c r="L40" s="55" t="s">
        <v>149</v>
      </c>
      <c r="M40" s="53"/>
    </row>
    <row r="41" spans="1:13" s="14" customFormat="1" ht="15" customHeight="1">
      <c r="A41" s="52">
        <f t="shared" si="1"/>
        <v>34</v>
      </c>
      <c r="B41" s="53" t="s">
        <v>78</v>
      </c>
      <c r="C41" s="54" t="s">
        <v>150</v>
      </c>
      <c r="D41" s="55" t="s">
        <v>1057</v>
      </c>
      <c r="E41" s="56" t="s">
        <v>27</v>
      </c>
      <c r="F41" s="55" t="s">
        <v>139</v>
      </c>
      <c r="G41" s="53">
        <v>3</v>
      </c>
      <c r="H41" s="57">
        <v>61.4</v>
      </c>
      <c r="I41" s="57">
        <v>100</v>
      </c>
      <c r="J41" s="58">
        <v>2.85</v>
      </c>
      <c r="K41" s="58">
        <f t="shared" si="0"/>
        <v>285</v>
      </c>
      <c r="L41" s="55" t="s">
        <v>151</v>
      </c>
      <c r="M41" s="53"/>
    </row>
    <row r="42" spans="1:13" s="14" customFormat="1" ht="15" customHeight="1">
      <c r="A42" s="52">
        <f t="shared" si="1"/>
        <v>35</v>
      </c>
      <c r="B42" s="53" t="s">
        <v>152</v>
      </c>
      <c r="C42" s="54" t="s">
        <v>153</v>
      </c>
      <c r="D42" s="59" t="s">
        <v>154</v>
      </c>
      <c r="E42" s="56" t="s">
        <v>27</v>
      </c>
      <c r="F42" s="55" t="s">
        <v>155</v>
      </c>
      <c r="G42" s="53">
        <v>136</v>
      </c>
      <c r="H42" s="57">
        <v>1855.38</v>
      </c>
      <c r="I42" s="57">
        <v>1855.38</v>
      </c>
      <c r="J42" s="58">
        <v>2.85</v>
      </c>
      <c r="K42" s="58">
        <f t="shared" si="0"/>
        <v>5287.8330000000005</v>
      </c>
      <c r="L42" s="55" t="s">
        <v>156</v>
      </c>
      <c r="M42" s="53"/>
    </row>
    <row r="43" spans="1:13" s="14" customFormat="1" ht="15" customHeight="1">
      <c r="A43" s="52">
        <f t="shared" si="1"/>
        <v>36</v>
      </c>
      <c r="B43" s="53" t="s">
        <v>152</v>
      </c>
      <c r="C43" s="54" t="s">
        <v>157</v>
      </c>
      <c r="D43" s="55" t="s">
        <v>158</v>
      </c>
      <c r="E43" s="56" t="s">
        <v>27</v>
      </c>
      <c r="F43" s="55" t="s">
        <v>48</v>
      </c>
      <c r="G43" s="53">
        <v>18</v>
      </c>
      <c r="H43" s="57">
        <v>359.87</v>
      </c>
      <c r="I43" s="57">
        <v>359.87</v>
      </c>
      <c r="J43" s="58">
        <v>2.85</v>
      </c>
      <c r="K43" s="58">
        <f t="shared" si="0"/>
        <v>1025.6295</v>
      </c>
      <c r="L43" s="60" t="s">
        <v>49</v>
      </c>
      <c r="M43" s="53"/>
    </row>
    <row r="44" spans="1:13" s="14" customFormat="1" ht="15" customHeight="1">
      <c r="A44" s="52">
        <f t="shared" si="1"/>
        <v>37</v>
      </c>
      <c r="B44" s="53" t="s">
        <v>152</v>
      </c>
      <c r="C44" s="54" t="s">
        <v>159</v>
      </c>
      <c r="D44" s="55" t="s">
        <v>160</v>
      </c>
      <c r="E44" s="56" t="s">
        <v>27</v>
      </c>
      <c r="F44" s="55" t="s">
        <v>161</v>
      </c>
      <c r="G44" s="53">
        <v>4</v>
      </c>
      <c r="H44" s="57">
        <v>37.39</v>
      </c>
      <c r="I44" s="57">
        <v>100</v>
      </c>
      <c r="J44" s="58">
        <v>2.85</v>
      </c>
      <c r="K44" s="58">
        <f t="shared" si="0"/>
        <v>285</v>
      </c>
      <c r="L44" s="55" t="s">
        <v>162</v>
      </c>
      <c r="M44" s="53"/>
    </row>
    <row r="45" spans="1:13" s="14" customFormat="1" ht="15" customHeight="1">
      <c r="A45" s="52">
        <f t="shared" si="1"/>
        <v>38</v>
      </c>
      <c r="B45" s="53" t="s">
        <v>152</v>
      </c>
      <c r="C45" s="54" t="s">
        <v>163</v>
      </c>
      <c r="D45" s="55" t="s">
        <v>164</v>
      </c>
      <c r="E45" s="56" t="s">
        <v>27</v>
      </c>
      <c r="F45" s="55" t="s">
        <v>165</v>
      </c>
      <c r="G45" s="53">
        <v>10</v>
      </c>
      <c r="H45" s="57">
        <v>214.5</v>
      </c>
      <c r="I45" s="57">
        <v>214.5</v>
      </c>
      <c r="J45" s="58">
        <v>2.85</v>
      </c>
      <c r="K45" s="58">
        <f t="shared" si="0"/>
        <v>611.32500000000005</v>
      </c>
      <c r="L45" s="55" t="s">
        <v>166</v>
      </c>
      <c r="M45" s="53"/>
    </row>
    <row r="46" spans="1:13" s="14" customFormat="1" ht="15" customHeight="1">
      <c r="A46" s="52">
        <f t="shared" si="1"/>
        <v>39</v>
      </c>
      <c r="B46" s="53" t="s">
        <v>152</v>
      </c>
      <c r="C46" s="54" t="s">
        <v>167</v>
      </c>
      <c r="D46" s="55" t="s">
        <v>168</v>
      </c>
      <c r="E46" s="56" t="s">
        <v>27</v>
      </c>
      <c r="F46" s="55" t="s">
        <v>111</v>
      </c>
      <c r="G46" s="53">
        <v>57</v>
      </c>
      <c r="H46" s="57">
        <v>893.07</v>
      </c>
      <c r="I46" s="57">
        <v>893.07</v>
      </c>
      <c r="J46" s="58">
        <v>2.85</v>
      </c>
      <c r="K46" s="58">
        <f t="shared" si="0"/>
        <v>2545.2495000000004</v>
      </c>
      <c r="L46" s="60" t="s">
        <v>169</v>
      </c>
      <c r="M46" s="53"/>
    </row>
    <row r="47" spans="1:13" s="14" customFormat="1" ht="15" customHeight="1">
      <c r="A47" s="52">
        <f t="shared" si="1"/>
        <v>40</v>
      </c>
      <c r="B47" s="53" t="s">
        <v>152</v>
      </c>
      <c r="C47" s="54" t="s">
        <v>170</v>
      </c>
      <c r="D47" s="55" t="s">
        <v>171</v>
      </c>
      <c r="E47" s="56" t="s">
        <v>27</v>
      </c>
      <c r="F47" s="55" t="s">
        <v>28</v>
      </c>
      <c r="G47" s="53">
        <v>4</v>
      </c>
      <c r="H47" s="57">
        <v>90.59</v>
      </c>
      <c r="I47" s="57">
        <v>100</v>
      </c>
      <c r="J47" s="58">
        <v>2.85</v>
      </c>
      <c r="K47" s="58">
        <f t="shared" si="0"/>
        <v>285</v>
      </c>
      <c r="L47" s="60" t="s">
        <v>172</v>
      </c>
      <c r="M47" s="53"/>
    </row>
    <row r="48" spans="1:13" s="14" customFormat="1" ht="15" customHeight="1">
      <c r="A48" s="52">
        <f t="shared" si="1"/>
        <v>41</v>
      </c>
      <c r="B48" s="53" t="s">
        <v>152</v>
      </c>
      <c r="C48" s="54" t="s">
        <v>173</v>
      </c>
      <c r="D48" s="55" t="s">
        <v>174</v>
      </c>
      <c r="E48" s="56" t="s">
        <v>27</v>
      </c>
      <c r="F48" s="55" t="s">
        <v>28</v>
      </c>
      <c r="G48" s="53">
        <v>50</v>
      </c>
      <c r="H48" s="57">
        <v>1015.69</v>
      </c>
      <c r="I48" s="57">
        <v>1015.69</v>
      </c>
      <c r="J48" s="58">
        <v>2.85</v>
      </c>
      <c r="K48" s="58">
        <f t="shared" si="0"/>
        <v>2894.7165000000005</v>
      </c>
      <c r="L48" s="55" t="s">
        <v>29</v>
      </c>
      <c r="M48" s="53"/>
    </row>
    <row r="49" spans="1:13" s="14" customFormat="1" ht="30">
      <c r="A49" s="52">
        <f t="shared" si="1"/>
        <v>42</v>
      </c>
      <c r="B49" s="53" t="s">
        <v>152</v>
      </c>
      <c r="C49" s="54" t="s">
        <v>175</v>
      </c>
      <c r="D49" s="55" t="s">
        <v>176</v>
      </c>
      <c r="E49" s="56" t="s">
        <v>27</v>
      </c>
      <c r="F49" s="55" t="s">
        <v>177</v>
      </c>
      <c r="G49" s="53">
        <v>4</v>
      </c>
      <c r="H49" s="57">
        <v>35.880000000000003</v>
      </c>
      <c r="I49" s="57">
        <v>100</v>
      </c>
      <c r="J49" s="58">
        <v>2.85</v>
      </c>
      <c r="K49" s="58">
        <f t="shared" si="0"/>
        <v>285</v>
      </c>
      <c r="L49" s="55" t="s">
        <v>178</v>
      </c>
      <c r="M49" s="53"/>
    </row>
    <row r="50" spans="1:13" s="14" customFormat="1" ht="15">
      <c r="A50" s="52">
        <f t="shared" si="1"/>
        <v>43</v>
      </c>
      <c r="B50" s="53" t="s">
        <v>152</v>
      </c>
      <c r="C50" s="54" t="s">
        <v>179</v>
      </c>
      <c r="D50" s="55" t="s">
        <v>180</v>
      </c>
      <c r="E50" s="56" t="s">
        <v>27</v>
      </c>
      <c r="F50" s="55" t="s">
        <v>181</v>
      </c>
      <c r="G50" s="53">
        <v>1</v>
      </c>
      <c r="H50" s="57">
        <v>20.6</v>
      </c>
      <c r="I50" s="57">
        <v>100</v>
      </c>
      <c r="J50" s="58">
        <v>2.85</v>
      </c>
      <c r="K50" s="58">
        <f t="shared" si="0"/>
        <v>285</v>
      </c>
      <c r="L50" s="55" t="s">
        <v>182</v>
      </c>
      <c r="M50" s="53"/>
    </row>
    <row r="51" spans="1:13" s="14" customFormat="1" ht="30">
      <c r="A51" s="52">
        <f t="shared" si="1"/>
        <v>44</v>
      </c>
      <c r="B51" s="53" t="s">
        <v>152</v>
      </c>
      <c r="C51" s="54" t="s">
        <v>183</v>
      </c>
      <c r="D51" s="59" t="s">
        <v>184</v>
      </c>
      <c r="E51" s="56" t="s">
        <v>27</v>
      </c>
      <c r="F51" s="55" t="s">
        <v>72</v>
      </c>
      <c r="G51" s="53">
        <v>173</v>
      </c>
      <c r="H51" s="57">
        <v>4104.0600000000004</v>
      </c>
      <c r="I51" s="57">
        <v>4104.0600000000004</v>
      </c>
      <c r="J51" s="58">
        <v>2.85</v>
      </c>
      <c r="K51" s="58">
        <f t="shared" si="0"/>
        <v>11696.571000000002</v>
      </c>
      <c r="L51" s="55" t="s">
        <v>73</v>
      </c>
      <c r="M51" s="53"/>
    </row>
    <row r="52" spans="1:13" s="14" customFormat="1" ht="15">
      <c r="A52" s="52">
        <f t="shared" si="1"/>
        <v>45</v>
      </c>
      <c r="B52" s="53" t="s">
        <v>152</v>
      </c>
      <c r="C52" s="54" t="s">
        <v>185</v>
      </c>
      <c r="D52" s="55" t="s">
        <v>186</v>
      </c>
      <c r="E52" s="56" t="s">
        <v>27</v>
      </c>
      <c r="F52" s="55" t="s">
        <v>187</v>
      </c>
      <c r="G52" s="53">
        <v>17</v>
      </c>
      <c r="H52" s="57">
        <v>465.97</v>
      </c>
      <c r="I52" s="57">
        <v>465.97</v>
      </c>
      <c r="J52" s="58">
        <v>2.85</v>
      </c>
      <c r="K52" s="58">
        <f t="shared" si="0"/>
        <v>1328.0145000000002</v>
      </c>
      <c r="L52" s="55" t="s">
        <v>188</v>
      </c>
      <c r="M52" s="53"/>
    </row>
    <row r="53" spans="1:13" s="14" customFormat="1" ht="15">
      <c r="A53" s="52">
        <f t="shared" si="1"/>
        <v>46</v>
      </c>
      <c r="B53" s="53" t="s">
        <v>152</v>
      </c>
      <c r="C53" s="54" t="s">
        <v>189</v>
      </c>
      <c r="D53" s="67" t="s">
        <v>190</v>
      </c>
      <c r="E53" s="56" t="s">
        <v>27</v>
      </c>
      <c r="F53" s="55" t="s">
        <v>191</v>
      </c>
      <c r="G53" s="53">
        <v>74</v>
      </c>
      <c r="H53" s="57">
        <v>1266.54</v>
      </c>
      <c r="I53" s="57">
        <v>1266.54</v>
      </c>
      <c r="J53" s="58">
        <v>2.85</v>
      </c>
      <c r="K53" s="58">
        <f t="shared" si="0"/>
        <v>3609.6390000000001</v>
      </c>
      <c r="L53" s="55" t="s">
        <v>192</v>
      </c>
      <c r="M53" s="53"/>
    </row>
    <row r="54" spans="1:13" s="14" customFormat="1" ht="30">
      <c r="A54" s="52">
        <f t="shared" si="1"/>
        <v>47</v>
      </c>
      <c r="B54" s="53" t="s">
        <v>152</v>
      </c>
      <c r="C54" s="54" t="s">
        <v>193</v>
      </c>
      <c r="D54" s="55" t="s">
        <v>194</v>
      </c>
      <c r="E54" s="56" t="s">
        <v>27</v>
      </c>
      <c r="F54" s="55" t="s">
        <v>195</v>
      </c>
      <c r="G54" s="53">
        <v>42</v>
      </c>
      <c r="H54" s="57">
        <v>684.7</v>
      </c>
      <c r="I54" s="57">
        <v>684.7</v>
      </c>
      <c r="J54" s="58">
        <v>2.85</v>
      </c>
      <c r="K54" s="58">
        <f t="shared" si="0"/>
        <v>1951.3950000000002</v>
      </c>
      <c r="L54" s="55" t="s">
        <v>196</v>
      </c>
      <c r="M54" s="53"/>
    </row>
    <row r="55" spans="1:13" s="14" customFormat="1" ht="15" customHeight="1">
      <c r="A55" s="52">
        <f t="shared" si="1"/>
        <v>48</v>
      </c>
      <c r="B55" s="61" t="s">
        <v>152</v>
      </c>
      <c r="C55" s="54" t="s">
        <v>197</v>
      </c>
      <c r="D55" s="68" t="s">
        <v>198</v>
      </c>
      <c r="E55" s="56" t="s">
        <v>27</v>
      </c>
      <c r="F55" s="68" t="s">
        <v>199</v>
      </c>
      <c r="G55" s="61">
        <v>15</v>
      </c>
      <c r="H55" s="57">
        <v>199.22</v>
      </c>
      <c r="I55" s="57">
        <v>199.22</v>
      </c>
      <c r="J55" s="58">
        <v>2.85</v>
      </c>
      <c r="K55" s="58">
        <f t="shared" si="0"/>
        <v>567.77700000000004</v>
      </c>
      <c r="L55" s="68" t="s">
        <v>200</v>
      </c>
      <c r="M55" s="61"/>
    </row>
    <row r="56" spans="1:13" s="14" customFormat="1" ht="15" customHeight="1">
      <c r="A56" s="52">
        <f t="shared" si="1"/>
        <v>49</v>
      </c>
      <c r="B56" s="53" t="s">
        <v>152</v>
      </c>
      <c r="C56" s="54" t="s">
        <v>201</v>
      </c>
      <c r="D56" s="55" t="s">
        <v>202</v>
      </c>
      <c r="E56" s="56" t="s">
        <v>27</v>
      </c>
      <c r="F56" s="55" t="s">
        <v>64</v>
      </c>
      <c r="G56" s="53">
        <v>11</v>
      </c>
      <c r="H56" s="57">
        <v>169.13</v>
      </c>
      <c r="I56" s="57">
        <v>169.13</v>
      </c>
      <c r="J56" s="58">
        <v>2.85</v>
      </c>
      <c r="K56" s="58">
        <f t="shared" si="0"/>
        <v>482.02050000000003</v>
      </c>
      <c r="L56" s="55" t="s">
        <v>203</v>
      </c>
      <c r="M56" s="53"/>
    </row>
    <row r="57" spans="1:13" s="14" customFormat="1" ht="30">
      <c r="A57" s="52">
        <f t="shared" si="1"/>
        <v>50</v>
      </c>
      <c r="B57" s="53" t="s">
        <v>152</v>
      </c>
      <c r="C57" s="54" t="s">
        <v>204</v>
      </c>
      <c r="D57" s="55" t="s">
        <v>205</v>
      </c>
      <c r="E57" s="56" t="s">
        <v>27</v>
      </c>
      <c r="F57" s="55" t="s">
        <v>206</v>
      </c>
      <c r="G57" s="53">
        <v>50</v>
      </c>
      <c r="H57" s="57">
        <v>1532.5</v>
      </c>
      <c r="I57" s="57">
        <v>1532.5</v>
      </c>
      <c r="J57" s="58">
        <v>2.85</v>
      </c>
      <c r="K57" s="58">
        <f t="shared" si="0"/>
        <v>4367.625</v>
      </c>
      <c r="L57" s="55" t="s">
        <v>207</v>
      </c>
      <c r="M57" s="53"/>
    </row>
    <row r="58" spans="1:13" s="14" customFormat="1" ht="15">
      <c r="A58" s="52">
        <f t="shared" si="1"/>
        <v>51</v>
      </c>
      <c r="B58" s="53" t="s">
        <v>152</v>
      </c>
      <c r="C58" s="54" t="s">
        <v>208</v>
      </c>
      <c r="D58" s="55" t="s">
        <v>209</v>
      </c>
      <c r="E58" s="56" t="s">
        <v>27</v>
      </c>
      <c r="F58" s="60" t="s">
        <v>210</v>
      </c>
      <c r="G58" s="53">
        <v>128</v>
      </c>
      <c r="H58" s="57">
        <v>2344.5899999999997</v>
      </c>
      <c r="I58" s="57">
        <v>2344.5899999999997</v>
      </c>
      <c r="J58" s="58">
        <v>2.85</v>
      </c>
      <c r="K58" s="58">
        <f t="shared" si="0"/>
        <v>6682.0814999999993</v>
      </c>
      <c r="L58" s="55" t="s">
        <v>211</v>
      </c>
      <c r="M58" s="53"/>
    </row>
    <row r="59" spans="1:13" s="14" customFormat="1" ht="15">
      <c r="A59" s="52">
        <f t="shared" si="1"/>
        <v>52</v>
      </c>
      <c r="B59" s="53" t="s">
        <v>212</v>
      </c>
      <c r="C59" s="54" t="s">
        <v>213</v>
      </c>
      <c r="D59" s="55" t="s">
        <v>214</v>
      </c>
      <c r="E59" s="56" t="s">
        <v>27</v>
      </c>
      <c r="F59" s="55" t="s">
        <v>115</v>
      </c>
      <c r="G59" s="53">
        <v>112</v>
      </c>
      <c r="H59" s="57">
        <v>2929.11</v>
      </c>
      <c r="I59" s="57">
        <v>2929.11</v>
      </c>
      <c r="J59" s="58">
        <v>1</v>
      </c>
      <c r="K59" s="58">
        <f t="shared" si="0"/>
        <v>2929.11</v>
      </c>
      <c r="L59" s="55" t="s">
        <v>215</v>
      </c>
      <c r="M59" s="53"/>
    </row>
    <row r="60" spans="1:13" s="14" customFormat="1" ht="30">
      <c r="A60" s="52">
        <f t="shared" si="1"/>
        <v>53</v>
      </c>
      <c r="B60" s="53" t="s">
        <v>212</v>
      </c>
      <c r="C60" s="54" t="s">
        <v>216</v>
      </c>
      <c r="D60" s="55" t="s">
        <v>217</v>
      </c>
      <c r="E60" s="56" t="s">
        <v>27</v>
      </c>
      <c r="F60" s="55" t="s">
        <v>206</v>
      </c>
      <c r="G60" s="53">
        <v>50</v>
      </c>
      <c r="H60" s="57">
        <v>2002.5</v>
      </c>
      <c r="I60" s="57">
        <v>2002.5</v>
      </c>
      <c r="J60" s="58">
        <v>2.85</v>
      </c>
      <c r="K60" s="58">
        <f t="shared" si="0"/>
        <v>5707.125</v>
      </c>
      <c r="L60" s="55" t="s">
        <v>207</v>
      </c>
      <c r="M60" s="53"/>
    </row>
    <row r="61" spans="1:13" s="14" customFormat="1" ht="30">
      <c r="A61" s="52">
        <f t="shared" si="1"/>
        <v>54</v>
      </c>
      <c r="B61" s="53" t="s">
        <v>212</v>
      </c>
      <c r="C61" s="54" t="s">
        <v>218</v>
      </c>
      <c r="D61" s="55" t="s">
        <v>219</v>
      </c>
      <c r="E61" s="56" t="s">
        <v>27</v>
      </c>
      <c r="F61" s="60" t="s">
        <v>220</v>
      </c>
      <c r="G61" s="53">
        <v>46</v>
      </c>
      <c r="H61" s="57">
        <v>751.95</v>
      </c>
      <c r="I61" s="57">
        <v>751.95</v>
      </c>
      <c r="J61" s="58">
        <v>2.85</v>
      </c>
      <c r="K61" s="58">
        <f t="shared" si="0"/>
        <v>2143.0575000000003</v>
      </c>
      <c r="L61" s="59" t="s">
        <v>461</v>
      </c>
      <c r="M61" s="53"/>
    </row>
    <row r="62" spans="1:13" s="14" customFormat="1" ht="15" customHeight="1">
      <c r="A62" s="52">
        <f t="shared" si="1"/>
        <v>55</v>
      </c>
      <c r="B62" s="53" t="s">
        <v>212</v>
      </c>
      <c r="C62" s="54" t="s">
        <v>222</v>
      </c>
      <c r="D62" s="55" t="s">
        <v>223</v>
      </c>
      <c r="E62" s="56" t="s">
        <v>27</v>
      </c>
      <c r="F62" s="55" t="s">
        <v>81</v>
      </c>
      <c r="G62" s="53">
        <v>16</v>
      </c>
      <c r="H62" s="57">
        <v>310.37</v>
      </c>
      <c r="I62" s="57">
        <v>310.37</v>
      </c>
      <c r="J62" s="58">
        <v>2.85</v>
      </c>
      <c r="K62" s="58">
        <f t="shared" si="0"/>
        <v>884.55450000000008</v>
      </c>
      <c r="L62" s="55" t="s">
        <v>82</v>
      </c>
      <c r="M62" s="53"/>
    </row>
    <row r="63" spans="1:13" s="14" customFormat="1" ht="15" customHeight="1">
      <c r="A63" s="52">
        <f t="shared" si="1"/>
        <v>56</v>
      </c>
      <c r="B63" s="53" t="s">
        <v>212</v>
      </c>
      <c r="C63" s="54" t="s">
        <v>224</v>
      </c>
      <c r="D63" s="55" t="s">
        <v>225</v>
      </c>
      <c r="E63" s="56" t="s">
        <v>27</v>
      </c>
      <c r="F63" s="55" t="s">
        <v>52</v>
      </c>
      <c r="G63" s="53">
        <v>5</v>
      </c>
      <c r="H63" s="65">
        <v>7.4</v>
      </c>
      <c r="I63" s="57">
        <v>100</v>
      </c>
      <c r="J63" s="58">
        <v>2.85</v>
      </c>
      <c r="K63" s="58">
        <f t="shared" si="0"/>
        <v>285</v>
      </c>
      <c r="L63" s="55" t="s">
        <v>53</v>
      </c>
      <c r="M63" s="53"/>
    </row>
    <row r="64" spans="1:13" s="14" customFormat="1" ht="15" customHeight="1">
      <c r="A64" s="52">
        <f t="shared" si="1"/>
        <v>57</v>
      </c>
      <c r="B64" s="53" t="s">
        <v>212</v>
      </c>
      <c r="C64" s="54" t="s">
        <v>226</v>
      </c>
      <c r="D64" s="67" t="s">
        <v>227</v>
      </c>
      <c r="E64" s="56" t="s">
        <v>27</v>
      </c>
      <c r="F64" s="55" t="s">
        <v>76</v>
      </c>
      <c r="G64" s="53">
        <v>45</v>
      </c>
      <c r="H64" s="57">
        <v>1275.4000000000001</v>
      </c>
      <c r="I64" s="57">
        <v>1275.4000000000001</v>
      </c>
      <c r="J64" s="58">
        <v>2.85</v>
      </c>
      <c r="K64" s="58">
        <f t="shared" si="0"/>
        <v>3634.8900000000003</v>
      </c>
      <c r="L64" s="60" t="s">
        <v>77</v>
      </c>
      <c r="M64" s="53"/>
    </row>
    <row r="65" spans="1:13" s="14" customFormat="1" ht="30">
      <c r="A65" s="52">
        <f t="shared" si="1"/>
        <v>58</v>
      </c>
      <c r="B65" s="61" t="s">
        <v>212</v>
      </c>
      <c r="C65" s="62" t="s">
        <v>228</v>
      </c>
      <c r="D65" s="67" t="s">
        <v>1058</v>
      </c>
      <c r="E65" s="64" t="s">
        <v>27</v>
      </c>
      <c r="F65" s="63" t="s">
        <v>229</v>
      </c>
      <c r="G65" s="61">
        <v>366</v>
      </c>
      <c r="H65" s="65">
        <v>7461.66</v>
      </c>
      <c r="I65" s="65">
        <v>7461.66</v>
      </c>
      <c r="J65" s="66">
        <v>2.85</v>
      </c>
      <c r="K65" s="66">
        <f t="shared" si="0"/>
        <v>21265.731</v>
      </c>
      <c r="L65" s="63" t="s">
        <v>230</v>
      </c>
      <c r="M65" s="61"/>
    </row>
    <row r="66" spans="1:13" s="14" customFormat="1" ht="15" customHeight="1">
      <c r="A66" s="52">
        <f t="shared" si="1"/>
        <v>59</v>
      </c>
      <c r="B66" s="53" t="s">
        <v>212</v>
      </c>
      <c r="C66" s="54" t="s">
        <v>231</v>
      </c>
      <c r="D66" s="55" t="s">
        <v>232</v>
      </c>
      <c r="E66" s="56" t="s">
        <v>27</v>
      </c>
      <c r="F66" s="60" t="s">
        <v>233</v>
      </c>
      <c r="G66" s="53">
        <v>150</v>
      </c>
      <c r="H66" s="57">
        <v>3387.26</v>
      </c>
      <c r="I66" s="57">
        <v>3387.26</v>
      </c>
      <c r="J66" s="58">
        <v>2.85</v>
      </c>
      <c r="K66" s="58">
        <f t="shared" si="0"/>
        <v>9653.6910000000007</v>
      </c>
      <c r="L66" s="55" t="s">
        <v>234</v>
      </c>
      <c r="M66" s="53"/>
    </row>
    <row r="67" spans="1:13" s="14" customFormat="1" ht="15" customHeight="1">
      <c r="A67" s="52">
        <f t="shared" si="1"/>
        <v>60</v>
      </c>
      <c r="B67" s="53" t="s">
        <v>212</v>
      </c>
      <c r="C67" s="54" t="s">
        <v>235</v>
      </c>
      <c r="D67" s="69">
        <v>4222490456</v>
      </c>
      <c r="E67" s="56" t="s">
        <v>27</v>
      </c>
      <c r="F67" s="55" t="s">
        <v>72</v>
      </c>
      <c r="G67" s="53">
        <v>231</v>
      </c>
      <c r="H67" s="57">
        <v>5658.45</v>
      </c>
      <c r="I67" s="57">
        <v>5658.45</v>
      </c>
      <c r="J67" s="58">
        <v>2.85</v>
      </c>
      <c r="K67" s="58">
        <f t="shared" si="0"/>
        <v>16126.5825</v>
      </c>
      <c r="L67" s="55" t="s">
        <v>91</v>
      </c>
      <c r="M67" s="53"/>
    </row>
    <row r="68" spans="1:13" s="14" customFormat="1" ht="15" customHeight="1">
      <c r="A68" s="52">
        <f t="shared" si="1"/>
        <v>61</v>
      </c>
      <c r="B68" s="53" t="s">
        <v>212</v>
      </c>
      <c r="C68" s="54" t="s">
        <v>236</v>
      </c>
      <c r="D68" s="55" t="s">
        <v>237</v>
      </c>
      <c r="E68" s="56" t="s">
        <v>27</v>
      </c>
      <c r="F68" s="55" t="s">
        <v>238</v>
      </c>
      <c r="G68" s="53">
        <v>91</v>
      </c>
      <c r="H68" s="57">
        <v>2424.71</v>
      </c>
      <c r="I68" s="57">
        <v>2424.71</v>
      </c>
      <c r="J68" s="58">
        <v>2.85</v>
      </c>
      <c r="K68" s="58">
        <f t="shared" si="0"/>
        <v>6910.4234999999999</v>
      </c>
      <c r="L68" s="55" t="s">
        <v>239</v>
      </c>
      <c r="M68" s="53"/>
    </row>
    <row r="69" spans="1:13" s="14" customFormat="1" ht="15" customHeight="1">
      <c r="A69" s="52">
        <f t="shared" si="1"/>
        <v>62</v>
      </c>
      <c r="B69" s="53" t="s">
        <v>212</v>
      </c>
      <c r="C69" s="54" t="s">
        <v>240</v>
      </c>
      <c r="D69" s="55" t="s">
        <v>241</v>
      </c>
      <c r="E69" s="56" t="s">
        <v>27</v>
      </c>
      <c r="F69" s="55" t="s">
        <v>60</v>
      </c>
      <c r="G69" s="53">
        <v>16</v>
      </c>
      <c r="H69" s="57">
        <v>330.66</v>
      </c>
      <c r="I69" s="57">
        <v>330.66</v>
      </c>
      <c r="J69" s="58">
        <v>2.85</v>
      </c>
      <c r="K69" s="58">
        <f t="shared" si="0"/>
        <v>942.38100000000009</v>
      </c>
      <c r="L69" s="55" t="s">
        <v>242</v>
      </c>
      <c r="M69" s="53"/>
    </row>
    <row r="70" spans="1:13" s="14" customFormat="1" ht="15" customHeight="1">
      <c r="A70" s="52">
        <f t="shared" si="1"/>
        <v>63</v>
      </c>
      <c r="B70" s="53" t="s">
        <v>212</v>
      </c>
      <c r="C70" s="54" t="s">
        <v>243</v>
      </c>
      <c r="D70" s="55" t="s">
        <v>244</v>
      </c>
      <c r="E70" s="56" t="s">
        <v>27</v>
      </c>
      <c r="F70" s="55" t="s">
        <v>60</v>
      </c>
      <c r="G70" s="53">
        <v>68</v>
      </c>
      <c r="H70" s="57">
        <v>1323.34</v>
      </c>
      <c r="I70" s="57">
        <v>1323.34</v>
      </c>
      <c r="J70" s="58">
        <v>2.85</v>
      </c>
      <c r="K70" s="58">
        <f t="shared" si="0"/>
        <v>3771.5189999999998</v>
      </c>
      <c r="L70" s="55" t="s">
        <v>61</v>
      </c>
      <c r="M70" s="53"/>
    </row>
    <row r="71" spans="1:13" s="14" customFormat="1" ht="15" customHeight="1">
      <c r="A71" s="52">
        <f t="shared" si="1"/>
        <v>64</v>
      </c>
      <c r="B71" s="53" t="s">
        <v>212</v>
      </c>
      <c r="C71" s="54" t="s">
        <v>245</v>
      </c>
      <c r="D71" s="55" t="s">
        <v>246</v>
      </c>
      <c r="E71" s="56" t="s">
        <v>27</v>
      </c>
      <c r="F71" s="55" t="s">
        <v>72</v>
      </c>
      <c r="G71" s="53">
        <v>457</v>
      </c>
      <c r="H71" s="57">
        <v>11007.75</v>
      </c>
      <c r="I71" s="57">
        <v>11007.75</v>
      </c>
      <c r="J71" s="58">
        <v>2.85</v>
      </c>
      <c r="K71" s="58">
        <f t="shared" si="0"/>
        <v>31372.087500000001</v>
      </c>
      <c r="L71" s="55" t="s">
        <v>247</v>
      </c>
      <c r="M71" s="53"/>
    </row>
    <row r="72" spans="1:13" s="14" customFormat="1" ht="15" customHeight="1">
      <c r="A72" s="52">
        <f t="shared" si="1"/>
        <v>65</v>
      </c>
      <c r="B72" s="53" t="s">
        <v>248</v>
      </c>
      <c r="C72" s="54" t="s">
        <v>249</v>
      </c>
      <c r="D72" s="55" t="s">
        <v>250</v>
      </c>
      <c r="E72" s="56" t="s">
        <v>27</v>
      </c>
      <c r="F72" s="55" t="s">
        <v>161</v>
      </c>
      <c r="G72" s="53">
        <v>13</v>
      </c>
      <c r="H72" s="57">
        <v>336.75</v>
      </c>
      <c r="I72" s="57">
        <v>336.75</v>
      </c>
      <c r="J72" s="58">
        <v>2.85</v>
      </c>
      <c r="K72" s="58">
        <f t="shared" ref="K72:K135" si="2">I72*J72</f>
        <v>959.73750000000007</v>
      </c>
      <c r="L72" s="55" t="s">
        <v>162</v>
      </c>
      <c r="M72" s="53"/>
    </row>
    <row r="73" spans="1:13" s="14" customFormat="1" ht="15" customHeight="1">
      <c r="A73" s="52">
        <f t="shared" si="1"/>
        <v>66</v>
      </c>
      <c r="B73" s="53" t="s">
        <v>248</v>
      </c>
      <c r="C73" s="54" t="s">
        <v>251</v>
      </c>
      <c r="D73" s="55" t="s">
        <v>252</v>
      </c>
      <c r="E73" s="56" t="s">
        <v>27</v>
      </c>
      <c r="F73" s="55" t="s">
        <v>72</v>
      </c>
      <c r="G73" s="53">
        <v>30</v>
      </c>
      <c r="H73" s="57">
        <v>631.17999999999995</v>
      </c>
      <c r="I73" s="57">
        <v>631.17999999999995</v>
      </c>
      <c r="J73" s="58">
        <v>2.85</v>
      </c>
      <c r="K73" s="58">
        <f t="shared" si="2"/>
        <v>1798.8629999999998</v>
      </c>
      <c r="L73" s="55" t="s">
        <v>253</v>
      </c>
      <c r="M73" s="53"/>
    </row>
    <row r="74" spans="1:13" s="14" customFormat="1" ht="15" customHeight="1">
      <c r="A74" s="52">
        <f t="shared" ref="A74:A137" si="3">A73+1</f>
        <v>67</v>
      </c>
      <c r="B74" s="53" t="s">
        <v>248</v>
      </c>
      <c r="C74" s="54" t="s">
        <v>254</v>
      </c>
      <c r="D74" s="55" t="s">
        <v>255</v>
      </c>
      <c r="E74" s="56" t="s">
        <v>27</v>
      </c>
      <c r="F74" s="55" t="s">
        <v>76</v>
      </c>
      <c r="G74" s="53">
        <v>39</v>
      </c>
      <c r="H74" s="57">
        <v>594.05999999999995</v>
      </c>
      <c r="I74" s="57">
        <v>594.05999999999995</v>
      </c>
      <c r="J74" s="58">
        <v>2.85</v>
      </c>
      <c r="K74" s="58">
        <f t="shared" si="2"/>
        <v>1693.0709999999999</v>
      </c>
      <c r="L74" s="60" t="s">
        <v>77</v>
      </c>
      <c r="M74" s="53"/>
    </row>
    <row r="75" spans="1:13" s="14" customFormat="1" ht="15" customHeight="1">
      <c r="A75" s="52">
        <f t="shared" si="3"/>
        <v>68</v>
      </c>
      <c r="B75" s="53" t="s">
        <v>248</v>
      </c>
      <c r="C75" s="54" t="s">
        <v>256</v>
      </c>
      <c r="D75" s="55" t="s">
        <v>257</v>
      </c>
      <c r="E75" s="56" t="s">
        <v>27</v>
      </c>
      <c r="F75" s="55" t="s">
        <v>191</v>
      </c>
      <c r="G75" s="53">
        <v>47</v>
      </c>
      <c r="H75" s="57">
        <v>894.36</v>
      </c>
      <c r="I75" s="57">
        <v>894.36</v>
      </c>
      <c r="J75" s="58">
        <v>2.85</v>
      </c>
      <c r="K75" s="58">
        <f t="shared" si="2"/>
        <v>2548.9259999999999</v>
      </c>
      <c r="L75" s="55" t="s">
        <v>192</v>
      </c>
      <c r="M75" s="53"/>
    </row>
    <row r="76" spans="1:13" s="14" customFormat="1" ht="15" customHeight="1">
      <c r="A76" s="52">
        <f t="shared" si="3"/>
        <v>69</v>
      </c>
      <c r="B76" s="53" t="s">
        <v>248</v>
      </c>
      <c r="C76" s="54" t="s">
        <v>258</v>
      </c>
      <c r="D76" s="55" t="s">
        <v>259</v>
      </c>
      <c r="E76" s="56" t="s">
        <v>27</v>
      </c>
      <c r="F76" s="55" t="s">
        <v>85</v>
      </c>
      <c r="G76" s="53">
        <v>22</v>
      </c>
      <c r="H76" s="57">
        <v>410.48</v>
      </c>
      <c r="I76" s="57">
        <v>410.48</v>
      </c>
      <c r="J76" s="58">
        <v>2.85</v>
      </c>
      <c r="K76" s="58">
        <f t="shared" si="2"/>
        <v>1169.8680000000002</v>
      </c>
      <c r="L76" s="55" t="s">
        <v>86</v>
      </c>
      <c r="M76" s="53"/>
    </row>
    <row r="77" spans="1:13" s="14" customFormat="1" ht="15" customHeight="1">
      <c r="A77" s="52">
        <f t="shared" si="3"/>
        <v>70</v>
      </c>
      <c r="B77" s="53" t="s">
        <v>248</v>
      </c>
      <c r="C77" s="54" t="s">
        <v>260</v>
      </c>
      <c r="D77" s="55" t="s">
        <v>261</v>
      </c>
      <c r="E77" s="56" t="s">
        <v>27</v>
      </c>
      <c r="F77" s="55" t="s">
        <v>262</v>
      </c>
      <c r="G77" s="53">
        <v>22</v>
      </c>
      <c r="H77" s="57">
        <v>545.4</v>
      </c>
      <c r="I77" s="57">
        <v>545.4</v>
      </c>
      <c r="J77" s="58">
        <v>2.85</v>
      </c>
      <c r="K77" s="58">
        <f t="shared" si="2"/>
        <v>1554.3899999999999</v>
      </c>
      <c r="L77" s="55" t="s">
        <v>263</v>
      </c>
      <c r="M77" s="53"/>
    </row>
    <row r="78" spans="1:13" s="14" customFormat="1" ht="30">
      <c r="A78" s="52">
        <f t="shared" si="3"/>
        <v>71</v>
      </c>
      <c r="B78" s="53" t="s">
        <v>248</v>
      </c>
      <c r="C78" s="54" t="s">
        <v>264</v>
      </c>
      <c r="D78" s="55" t="s">
        <v>265</v>
      </c>
      <c r="E78" s="56" t="s">
        <v>27</v>
      </c>
      <c r="F78" s="55" t="s">
        <v>206</v>
      </c>
      <c r="G78" s="53">
        <v>25</v>
      </c>
      <c r="H78" s="57">
        <v>132.72999999999999</v>
      </c>
      <c r="I78" s="57">
        <v>132.72999999999999</v>
      </c>
      <c r="J78" s="58">
        <v>2.85</v>
      </c>
      <c r="K78" s="58">
        <f t="shared" si="2"/>
        <v>378.28049999999996</v>
      </c>
      <c r="L78" s="55" t="s">
        <v>207</v>
      </c>
      <c r="M78" s="53"/>
    </row>
    <row r="79" spans="1:13" s="14" customFormat="1" ht="30">
      <c r="A79" s="52">
        <f t="shared" si="3"/>
        <v>72</v>
      </c>
      <c r="B79" s="53" t="s">
        <v>248</v>
      </c>
      <c r="C79" s="54" t="s">
        <v>266</v>
      </c>
      <c r="D79" s="55" t="s">
        <v>267</v>
      </c>
      <c r="E79" s="56" t="s">
        <v>27</v>
      </c>
      <c r="F79" s="55" t="s">
        <v>268</v>
      </c>
      <c r="G79" s="53">
        <v>10</v>
      </c>
      <c r="H79" s="57">
        <v>148.09</v>
      </c>
      <c r="I79" s="57">
        <v>148.09</v>
      </c>
      <c r="J79" s="58">
        <v>2.85</v>
      </c>
      <c r="K79" s="58">
        <f t="shared" si="2"/>
        <v>422.05650000000003</v>
      </c>
      <c r="L79" s="55" t="s">
        <v>269</v>
      </c>
      <c r="M79" s="53"/>
    </row>
    <row r="80" spans="1:13" s="14" customFormat="1" ht="15">
      <c r="A80" s="52">
        <f t="shared" si="3"/>
        <v>73</v>
      </c>
      <c r="B80" s="53" t="s">
        <v>248</v>
      </c>
      <c r="C80" s="54" t="s">
        <v>270</v>
      </c>
      <c r="D80" s="55" t="s">
        <v>271</v>
      </c>
      <c r="E80" s="56" t="s">
        <v>27</v>
      </c>
      <c r="F80" s="55" t="s">
        <v>115</v>
      </c>
      <c r="G80" s="53">
        <v>60</v>
      </c>
      <c r="H80" s="57">
        <v>1142.8499999999999</v>
      </c>
      <c r="I80" s="57">
        <v>1142.8499999999999</v>
      </c>
      <c r="J80" s="58">
        <v>1</v>
      </c>
      <c r="K80" s="58">
        <f t="shared" si="2"/>
        <v>1142.8499999999999</v>
      </c>
      <c r="L80" s="55" t="s">
        <v>215</v>
      </c>
      <c r="M80" s="53"/>
    </row>
    <row r="81" spans="1:13" s="14" customFormat="1" ht="30">
      <c r="A81" s="52">
        <f t="shared" si="3"/>
        <v>74</v>
      </c>
      <c r="B81" s="53" t="s">
        <v>248</v>
      </c>
      <c r="C81" s="54" t="s">
        <v>272</v>
      </c>
      <c r="D81" s="59" t="s">
        <v>273</v>
      </c>
      <c r="E81" s="56" t="s">
        <v>27</v>
      </c>
      <c r="F81" s="55" t="s">
        <v>72</v>
      </c>
      <c r="G81" s="53">
        <v>302</v>
      </c>
      <c r="H81" s="57">
        <v>6685.25</v>
      </c>
      <c r="I81" s="57">
        <v>6685.25</v>
      </c>
      <c r="J81" s="58">
        <v>2.85</v>
      </c>
      <c r="K81" s="58">
        <f t="shared" si="2"/>
        <v>19052.962500000001</v>
      </c>
      <c r="L81" s="55" t="s">
        <v>91</v>
      </c>
      <c r="M81" s="53"/>
    </row>
    <row r="82" spans="1:13" s="14" customFormat="1" ht="30">
      <c r="A82" s="52">
        <f t="shared" si="3"/>
        <v>75</v>
      </c>
      <c r="B82" s="53" t="s">
        <v>248</v>
      </c>
      <c r="C82" s="54" t="s">
        <v>274</v>
      </c>
      <c r="D82" s="55" t="s">
        <v>275</v>
      </c>
      <c r="E82" s="56" t="s">
        <v>27</v>
      </c>
      <c r="F82" s="55" t="s">
        <v>276</v>
      </c>
      <c r="G82" s="53">
        <v>206</v>
      </c>
      <c r="H82" s="57">
        <v>4249.1000000000004</v>
      </c>
      <c r="I82" s="57">
        <v>4249.1000000000004</v>
      </c>
      <c r="J82" s="58">
        <v>2.85</v>
      </c>
      <c r="K82" s="58">
        <f t="shared" si="2"/>
        <v>12109.935000000001</v>
      </c>
      <c r="L82" s="55" t="s">
        <v>277</v>
      </c>
      <c r="M82" s="53"/>
    </row>
    <row r="83" spans="1:13" s="14" customFormat="1" ht="30">
      <c r="A83" s="52">
        <f t="shared" si="3"/>
        <v>76</v>
      </c>
      <c r="B83" s="53" t="s">
        <v>278</v>
      </c>
      <c r="C83" s="54" t="s">
        <v>279</v>
      </c>
      <c r="D83" s="55" t="s">
        <v>280</v>
      </c>
      <c r="E83" s="56" t="s">
        <v>27</v>
      </c>
      <c r="F83" s="55" t="s">
        <v>281</v>
      </c>
      <c r="G83" s="53">
        <v>25</v>
      </c>
      <c r="H83" s="57">
        <v>491.65</v>
      </c>
      <c r="I83" s="57">
        <v>491.65</v>
      </c>
      <c r="J83" s="58">
        <v>2.85</v>
      </c>
      <c r="K83" s="58">
        <f t="shared" si="2"/>
        <v>1401.2024999999999</v>
      </c>
      <c r="L83" s="55" t="s">
        <v>282</v>
      </c>
      <c r="M83" s="53"/>
    </row>
    <row r="84" spans="1:13" s="14" customFormat="1" ht="15">
      <c r="A84" s="52">
        <f t="shared" si="3"/>
        <v>77</v>
      </c>
      <c r="B84" s="53" t="s">
        <v>278</v>
      </c>
      <c r="C84" s="54" t="s">
        <v>283</v>
      </c>
      <c r="D84" s="55" t="s">
        <v>284</v>
      </c>
      <c r="E84" s="56" t="s">
        <v>27</v>
      </c>
      <c r="F84" s="55" t="s">
        <v>161</v>
      </c>
      <c r="G84" s="53">
        <v>5</v>
      </c>
      <c r="H84" s="57">
        <v>143.33000000000001</v>
      </c>
      <c r="I84" s="57">
        <v>143.33000000000001</v>
      </c>
      <c r="J84" s="58">
        <v>2.85</v>
      </c>
      <c r="K84" s="58">
        <f t="shared" si="2"/>
        <v>408.49050000000005</v>
      </c>
      <c r="L84" s="55" t="s">
        <v>162</v>
      </c>
      <c r="M84" s="53"/>
    </row>
    <row r="85" spans="1:13" s="14" customFormat="1" ht="15">
      <c r="A85" s="52">
        <f t="shared" si="3"/>
        <v>78</v>
      </c>
      <c r="B85" s="53" t="s">
        <v>278</v>
      </c>
      <c r="C85" s="54" t="s">
        <v>285</v>
      </c>
      <c r="D85" s="55" t="s">
        <v>286</v>
      </c>
      <c r="E85" s="56" t="s">
        <v>27</v>
      </c>
      <c r="F85" s="55" t="s">
        <v>181</v>
      </c>
      <c r="G85" s="53">
        <v>14</v>
      </c>
      <c r="H85" s="57">
        <v>162.19999999999999</v>
      </c>
      <c r="I85" s="57">
        <v>162.19999999999999</v>
      </c>
      <c r="J85" s="58">
        <v>2.85</v>
      </c>
      <c r="K85" s="58">
        <f t="shared" si="2"/>
        <v>462.27</v>
      </c>
      <c r="L85" s="55" t="s">
        <v>287</v>
      </c>
      <c r="M85" s="53"/>
    </row>
    <row r="86" spans="1:13" s="14" customFormat="1" ht="15">
      <c r="A86" s="52">
        <f t="shared" si="3"/>
        <v>79</v>
      </c>
      <c r="B86" s="53" t="s">
        <v>278</v>
      </c>
      <c r="C86" s="54" t="s">
        <v>288</v>
      </c>
      <c r="D86" s="55" t="s">
        <v>289</v>
      </c>
      <c r="E86" s="56" t="s">
        <v>27</v>
      </c>
      <c r="F86" s="55" t="s">
        <v>290</v>
      </c>
      <c r="G86" s="53">
        <v>25</v>
      </c>
      <c r="H86" s="57">
        <v>616.25</v>
      </c>
      <c r="I86" s="57">
        <v>616.25</v>
      </c>
      <c r="J86" s="58">
        <v>2.85</v>
      </c>
      <c r="K86" s="58">
        <f t="shared" si="2"/>
        <v>1756.3125</v>
      </c>
      <c r="L86" s="55" t="s">
        <v>291</v>
      </c>
      <c r="M86" s="53"/>
    </row>
    <row r="87" spans="1:13" s="14" customFormat="1" ht="15">
      <c r="A87" s="52">
        <f t="shared" si="3"/>
        <v>80</v>
      </c>
      <c r="B87" s="53" t="s">
        <v>278</v>
      </c>
      <c r="C87" s="54" t="s">
        <v>292</v>
      </c>
      <c r="D87" s="55" t="s">
        <v>293</v>
      </c>
      <c r="E87" s="56" t="s">
        <v>27</v>
      </c>
      <c r="F87" s="55" t="s">
        <v>294</v>
      </c>
      <c r="G87" s="53">
        <v>100</v>
      </c>
      <c r="H87" s="57">
        <v>1966.6</v>
      </c>
      <c r="I87" s="57">
        <v>1966.6</v>
      </c>
      <c r="J87" s="58">
        <v>2.85</v>
      </c>
      <c r="K87" s="58">
        <f t="shared" si="2"/>
        <v>5604.8099999999995</v>
      </c>
      <c r="L87" s="55" t="s">
        <v>295</v>
      </c>
      <c r="M87" s="53"/>
    </row>
    <row r="88" spans="1:13" s="14" customFormat="1" ht="15">
      <c r="A88" s="52">
        <f t="shared" si="3"/>
        <v>81</v>
      </c>
      <c r="B88" s="61" t="s">
        <v>248</v>
      </c>
      <c r="C88" s="54" t="s">
        <v>296</v>
      </c>
      <c r="D88" s="55" t="s">
        <v>297</v>
      </c>
      <c r="E88" s="56" t="s">
        <v>27</v>
      </c>
      <c r="F88" s="55" t="s">
        <v>161</v>
      </c>
      <c r="G88" s="53">
        <v>22</v>
      </c>
      <c r="H88" s="57">
        <v>357.64</v>
      </c>
      <c r="I88" s="57">
        <v>357.64</v>
      </c>
      <c r="J88" s="58">
        <v>2.85</v>
      </c>
      <c r="K88" s="58">
        <f t="shared" si="2"/>
        <v>1019.274</v>
      </c>
      <c r="L88" s="55" t="s">
        <v>162</v>
      </c>
      <c r="M88" s="53"/>
    </row>
    <row r="89" spans="1:13" s="14" customFormat="1" ht="15" customHeight="1">
      <c r="A89" s="52">
        <f t="shared" si="3"/>
        <v>82</v>
      </c>
      <c r="B89" s="53" t="s">
        <v>278</v>
      </c>
      <c r="C89" s="54" t="s">
        <v>298</v>
      </c>
      <c r="D89" s="55" t="s">
        <v>299</v>
      </c>
      <c r="E89" s="56" t="s">
        <v>27</v>
      </c>
      <c r="F89" s="55" t="s">
        <v>72</v>
      </c>
      <c r="G89" s="53">
        <v>303</v>
      </c>
      <c r="H89" s="57">
        <v>7148.5</v>
      </c>
      <c r="I89" s="57">
        <v>7148.5</v>
      </c>
      <c r="J89" s="58">
        <v>2.85</v>
      </c>
      <c r="K89" s="58">
        <f t="shared" si="2"/>
        <v>20373.225000000002</v>
      </c>
      <c r="L89" s="55" t="s">
        <v>91</v>
      </c>
      <c r="M89" s="53"/>
    </row>
    <row r="90" spans="1:13" s="14" customFormat="1" ht="15">
      <c r="A90" s="52">
        <f t="shared" si="3"/>
        <v>83</v>
      </c>
      <c r="B90" s="53" t="s">
        <v>278</v>
      </c>
      <c r="C90" s="54" t="s">
        <v>300</v>
      </c>
      <c r="D90" s="55" t="s">
        <v>301</v>
      </c>
      <c r="E90" s="56" t="s">
        <v>27</v>
      </c>
      <c r="F90" s="55" t="s">
        <v>72</v>
      </c>
      <c r="G90" s="53">
        <v>10</v>
      </c>
      <c r="H90" s="57">
        <v>189.7</v>
      </c>
      <c r="I90" s="57">
        <v>189.7</v>
      </c>
      <c r="J90" s="58">
        <v>2.85</v>
      </c>
      <c r="K90" s="58">
        <f t="shared" si="2"/>
        <v>540.64499999999998</v>
      </c>
      <c r="L90" s="55" t="s">
        <v>302</v>
      </c>
      <c r="M90" s="53"/>
    </row>
    <row r="91" spans="1:13" s="14" customFormat="1" ht="30">
      <c r="A91" s="52">
        <f t="shared" si="3"/>
        <v>84</v>
      </c>
      <c r="B91" s="53" t="s">
        <v>278</v>
      </c>
      <c r="C91" s="54" t="s">
        <v>303</v>
      </c>
      <c r="D91" s="55" t="s">
        <v>304</v>
      </c>
      <c r="E91" s="56" t="s">
        <v>27</v>
      </c>
      <c r="F91" s="55" t="s">
        <v>60</v>
      </c>
      <c r="G91" s="53">
        <v>20</v>
      </c>
      <c r="H91" s="57">
        <v>231</v>
      </c>
      <c r="I91" s="57">
        <v>231</v>
      </c>
      <c r="J91" s="58">
        <v>2.85</v>
      </c>
      <c r="K91" s="58">
        <f t="shared" si="2"/>
        <v>658.35</v>
      </c>
      <c r="L91" s="55" t="s">
        <v>305</v>
      </c>
      <c r="M91" s="53"/>
    </row>
    <row r="92" spans="1:13" s="14" customFormat="1" ht="30">
      <c r="A92" s="52">
        <f t="shared" si="3"/>
        <v>85</v>
      </c>
      <c r="B92" s="53" t="s">
        <v>278</v>
      </c>
      <c r="C92" s="54" t="s">
        <v>306</v>
      </c>
      <c r="D92" s="55" t="s">
        <v>307</v>
      </c>
      <c r="E92" s="56" t="s">
        <v>27</v>
      </c>
      <c r="F92" s="55" t="s">
        <v>195</v>
      </c>
      <c r="G92" s="53">
        <v>34</v>
      </c>
      <c r="H92" s="57">
        <v>642.70000000000005</v>
      </c>
      <c r="I92" s="57">
        <v>642.70000000000005</v>
      </c>
      <c r="J92" s="58">
        <v>2.85</v>
      </c>
      <c r="K92" s="58">
        <f t="shared" si="2"/>
        <v>1831.6950000000002</v>
      </c>
      <c r="L92" s="55" t="s">
        <v>196</v>
      </c>
      <c r="M92" s="53"/>
    </row>
    <row r="93" spans="1:13" s="14" customFormat="1" ht="30">
      <c r="A93" s="52">
        <f t="shared" si="3"/>
        <v>86</v>
      </c>
      <c r="B93" s="53" t="s">
        <v>278</v>
      </c>
      <c r="C93" s="54" t="s">
        <v>308</v>
      </c>
      <c r="D93" s="55" t="s">
        <v>309</v>
      </c>
      <c r="E93" s="56" t="s">
        <v>27</v>
      </c>
      <c r="F93" s="55" t="s">
        <v>310</v>
      </c>
      <c r="G93" s="53">
        <v>53</v>
      </c>
      <c r="H93" s="57">
        <v>1170.8900000000001</v>
      </c>
      <c r="I93" s="57">
        <v>1170.8900000000001</v>
      </c>
      <c r="J93" s="58">
        <v>2.85</v>
      </c>
      <c r="K93" s="58">
        <f t="shared" si="2"/>
        <v>3337.0365000000006</v>
      </c>
      <c r="L93" s="55" t="s">
        <v>311</v>
      </c>
      <c r="M93" s="53"/>
    </row>
    <row r="94" spans="1:13" s="14" customFormat="1" ht="15">
      <c r="A94" s="52">
        <f t="shared" si="3"/>
        <v>87</v>
      </c>
      <c r="B94" s="53" t="s">
        <v>278</v>
      </c>
      <c r="C94" s="54" t="s">
        <v>312</v>
      </c>
      <c r="D94" s="55" t="s">
        <v>313</v>
      </c>
      <c r="E94" s="56" t="s">
        <v>27</v>
      </c>
      <c r="F94" s="55" t="s">
        <v>111</v>
      </c>
      <c r="G94" s="53">
        <v>1</v>
      </c>
      <c r="H94" s="57">
        <v>6.9</v>
      </c>
      <c r="I94" s="57">
        <v>100</v>
      </c>
      <c r="J94" s="58">
        <v>2.85</v>
      </c>
      <c r="K94" s="58">
        <f t="shared" si="2"/>
        <v>285</v>
      </c>
      <c r="L94" s="60" t="s">
        <v>169</v>
      </c>
      <c r="M94" s="53"/>
    </row>
    <row r="95" spans="1:13" s="14" customFormat="1" ht="30">
      <c r="A95" s="52">
        <f t="shared" si="3"/>
        <v>88</v>
      </c>
      <c r="B95" s="53" t="s">
        <v>278</v>
      </c>
      <c r="C95" s="54" t="s">
        <v>314</v>
      </c>
      <c r="D95" s="55" t="s">
        <v>315</v>
      </c>
      <c r="E95" s="56" t="s">
        <v>27</v>
      </c>
      <c r="F95" s="55" t="s">
        <v>181</v>
      </c>
      <c r="G95" s="53">
        <v>15</v>
      </c>
      <c r="H95" s="57">
        <v>150</v>
      </c>
      <c r="I95" s="57">
        <v>150</v>
      </c>
      <c r="J95" s="58">
        <v>2.85</v>
      </c>
      <c r="K95" s="58">
        <f t="shared" si="2"/>
        <v>427.5</v>
      </c>
      <c r="L95" s="55" t="s">
        <v>316</v>
      </c>
      <c r="M95" s="53"/>
    </row>
    <row r="96" spans="1:13" s="14" customFormat="1" ht="15">
      <c r="A96" s="52">
        <f t="shared" si="3"/>
        <v>89</v>
      </c>
      <c r="B96" s="53" t="s">
        <v>278</v>
      </c>
      <c r="C96" s="54" t="s">
        <v>317</v>
      </c>
      <c r="D96" s="55" t="s">
        <v>318</v>
      </c>
      <c r="E96" s="56" t="s">
        <v>27</v>
      </c>
      <c r="F96" s="55" t="s">
        <v>191</v>
      </c>
      <c r="G96" s="53">
        <v>19</v>
      </c>
      <c r="H96" s="57">
        <v>251.67</v>
      </c>
      <c r="I96" s="57">
        <v>251.67</v>
      </c>
      <c r="J96" s="58">
        <v>2.85</v>
      </c>
      <c r="K96" s="58">
        <f t="shared" si="2"/>
        <v>717.2595</v>
      </c>
      <c r="L96" s="55" t="s">
        <v>192</v>
      </c>
      <c r="M96" s="53"/>
    </row>
    <row r="97" spans="1:13" s="14" customFormat="1" ht="15">
      <c r="A97" s="52">
        <f t="shared" si="3"/>
        <v>90</v>
      </c>
      <c r="B97" s="53" t="s">
        <v>278</v>
      </c>
      <c r="C97" s="54" t="s">
        <v>319</v>
      </c>
      <c r="D97" s="59" t="s">
        <v>320</v>
      </c>
      <c r="E97" s="56" t="s">
        <v>27</v>
      </c>
      <c r="F97" s="55" t="s">
        <v>139</v>
      </c>
      <c r="G97" s="53">
        <v>11</v>
      </c>
      <c r="H97" s="57">
        <v>114.88</v>
      </c>
      <c r="I97" s="57">
        <v>114.88</v>
      </c>
      <c r="J97" s="58">
        <v>2.85</v>
      </c>
      <c r="K97" s="58">
        <f t="shared" si="2"/>
        <v>327.40800000000002</v>
      </c>
      <c r="L97" s="55" t="s">
        <v>321</v>
      </c>
      <c r="M97" s="53"/>
    </row>
    <row r="98" spans="1:13" s="14" customFormat="1" ht="15">
      <c r="A98" s="52">
        <f t="shared" si="3"/>
        <v>91</v>
      </c>
      <c r="B98" s="53" t="s">
        <v>278</v>
      </c>
      <c r="C98" s="54" t="s">
        <v>322</v>
      </c>
      <c r="D98" s="59" t="s">
        <v>323</v>
      </c>
      <c r="E98" s="56" t="s">
        <v>27</v>
      </c>
      <c r="F98" s="55" t="s">
        <v>139</v>
      </c>
      <c r="G98" s="53">
        <v>23</v>
      </c>
      <c r="H98" s="57">
        <v>415.61</v>
      </c>
      <c r="I98" s="57">
        <v>415.61</v>
      </c>
      <c r="J98" s="58">
        <v>2.85</v>
      </c>
      <c r="K98" s="58">
        <f t="shared" si="2"/>
        <v>1184.4885000000002</v>
      </c>
      <c r="L98" s="55" t="s">
        <v>140</v>
      </c>
      <c r="M98" s="53"/>
    </row>
    <row r="99" spans="1:13" s="14" customFormat="1" ht="15">
      <c r="A99" s="52">
        <f t="shared" si="3"/>
        <v>92</v>
      </c>
      <c r="B99" s="53" t="s">
        <v>278</v>
      </c>
      <c r="C99" s="54" t="s">
        <v>324</v>
      </c>
      <c r="D99" s="55" t="s">
        <v>325</v>
      </c>
      <c r="E99" s="56" t="s">
        <v>27</v>
      </c>
      <c r="F99" s="55" t="s">
        <v>326</v>
      </c>
      <c r="G99" s="53">
        <v>45</v>
      </c>
      <c r="H99" s="57">
        <v>1095.0999999999999</v>
      </c>
      <c r="I99" s="57">
        <v>1095.0999999999999</v>
      </c>
      <c r="J99" s="58">
        <v>2.85</v>
      </c>
      <c r="K99" s="58">
        <f t="shared" si="2"/>
        <v>3121.0349999999999</v>
      </c>
      <c r="L99" s="55" t="s">
        <v>327</v>
      </c>
      <c r="M99" s="53"/>
    </row>
    <row r="100" spans="1:13" s="14" customFormat="1" ht="15">
      <c r="A100" s="52">
        <f t="shared" si="3"/>
        <v>93</v>
      </c>
      <c r="B100" s="53" t="s">
        <v>278</v>
      </c>
      <c r="C100" s="54" t="s">
        <v>328</v>
      </c>
      <c r="D100" s="55" t="s">
        <v>329</v>
      </c>
      <c r="E100" s="56" t="s">
        <v>27</v>
      </c>
      <c r="F100" s="55" t="s">
        <v>139</v>
      </c>
      <c r="G100" s="53">
        <v>4</v>
      </c>
      <c r="H100" s="57">
        <v>55.3</v>
      </c>
      <c r="I100" s="57">
        <v>100</v>
      </c>
      <c r="J100" s="58">
        <v>2.85</v>
      </c>
      <c r="K100" s="58">
        <f t="shared" si="2"/>
        <v>285</v>
      </c>
      <c r="L100" s="55" t="s">
        <v>143</v>
      </c>
      <c r="M100" s="53"/>
    </row>
    <row r="101" spans="1:13" s="14" customFormat="1" ht="15">
      <c r="A101" s="52">
        <f t="shared" si="3"/>
        <v>94</v>
      </c>
      <c r="B101" s="53" t="s">
        <v>278</v>
      </c>
      <c r="C101" s="54" t="s">
        <v>330</v>
      </c>
      <c r="D101" s="55" t="s">
        <v>331</v>
      </c>
      <c r="E101" s="56" t="s">
        <v>27</v>
      </c>
      <c r="F101" s="55" t="s">
        <v>139</v>
      </c>
      <c r="G101" s="53">
        <v>9</v>
      </c>
      <c r="H101" s="57">
        <v>204.25</v>
      </c>
      <c r="I101" s="57">
        <v>204.25</v>
      </c>
      <c r="J101" s="58">
        <v>2.85</v>
      </c>
      <c r="K101" s="58">
        <f t="shared" si="2"/>
        <v>582.11250000000007</v>
      </c>
      <c r="L101" s="55" t="s">
        <v>146</v>
      </c>
      <c r="M101" s="53"/>
    </row>
    <row r="102" spans="1:13" s="14" customFormat="1" ht="15">
      <c r="A102" s="52">
        <f t="shared" si="3"/>
        <v>95</v>
      </c>
      <c r="B102" s="53" t="s">
        <v>278</v>
      </c>
      <c r="C102" s="54" t="s">
        <v>332</v>
      </c>
      <c r="D102" s="59" t="s">
        <v>333</v>
      </c>
      <c r="E102" s="56" t="s">
        <v>27</v>
      </c>
      <c r="F102" s="55" t="s">
        <v>155</v>
      </c>
      <c r="G102" s="53">
        <v>130</v>
      </c>
      <c r="H102" s="57">
        <v>2640.43</v>
      </c>
      <c r="I102" s="57">
        <v>2640.43</v>
      </c>
      <c r="J102" s="58">
        <v>2.85</v>
      </c>
      <c r="K102" s="58">
        <f t="shared" si="2"/>
        <v>7525.2254999999996</v>
      </c>
      <c r="L102" s="55" t="s">
        <v>156</v>
      </c>
      <c r="M102" s="53"/>
    </row>
    <row r="103" spans="1:13" s="14" customFormat="1" ht="15">
      <c r="A103" s="52">
        <f t="shared" si="3"/>
        <v>96</v>
      </c>
      <c r="B103" s="53" t="s">
        <v>334</v>
      </c>
      <c r="C103" s="54" t="s">
        <v>335</v>
      </c>
      <c r="D103" s="55" t="s">
        <v>336</v>
      </c>
      <c r="E103" s="56" t="s">
        <v>27</v>
      </c>
      <c r="F103" s="55" t="s">
        <v>337</v>
      </c>
      <c r="G103" s="53">
        <v>2</v>
      </c>
      <c r="H103" s="57">
        <v>10.7</v>
      </c>
      <c r="I103" s="57">
        <v>100</v>
      </c>
      <c r="J103" s="58">
        <v>2.85</v>
      </c>
      <c r="K103" s="58">
        <f t="shared" si="2"/>
        <v>285</v>
      </c>
      <c r="L103" s="55" t="s">
        <v>338</v>
      </c>
      <c r="M103" s="53"/>
    </row>
    <row r="104" spans="1:13" s="14" customFormat="1" ht="30">
      <c r="A104" s="52">
        <f t="shared" si="3"/>
        <v>97</v>
      </c>
      <c r="B104" s="53" t="s">
        <v>334</v>
      </c>
      <c r="C104" s="54" t="s">
        <v>339</v>
      </c>
      <c r="D104" s="55" t="s">
        <v>340</v>
      </c>
      <c r="E104" s="56" t="s">
        <v>27</v>
      </c>
      <c r="F104" s="55" t="s">
        <v>48</v>
      </c>
      <c r="G104" s="53">
        <v>100</v>
      </c>
      <c r="H104" s="57">
        <v>1966.6</v>
      </c>
      <c r="I104" s="57">
        <v>1966.6</v>
      </c>
      <c r="J104" s="58">
        <v>2.85</v>
      </c>
      <c r="K104" s="58">
        <f t="shared" si="2"/>
        <v>5604.8099999999995</v>
      </c>
      <c r="L104" s="55" t="s">
        <v>341</v>
      </c>
      <c r="M104" s="53"/>
    </row>
    <row r="105" spans="1:13" s="14" customFormat="1" ht="30">
      <c r="A105" s="52">
        <f t="shared" si="3"/>
        <v>98</v>
      </c>
      <c r="B105" s="53" t="s">
        <v>334</v>
      </c>
      <c r="C105" s="54" t="s">
        <v>342</v>
      </c>
      <c r="D105" s="55" t="s">
        <v>343</v>
      </c>
      <c r="E105" s="56" t="s">
        <v>27</v>
      </c>
      <c r="F105" s="55" t="s">
        <v>60</v>
      </c>
      <c r="G105" s="53">
        <v>43</v>
      </c>
      <c r="H105" s="57">
        <v>899.1</v>
      </c>
      <c r="I105" s="57">
        <v>899.1</v>
      </c>
      <c r="J105" s="58">
        <v>2.85</v>
      </c>
      <c r="K105" s="58">
        <f t="shared" si="2"/>
        <v>2562.4349999999999</v>
      </c>
      <c r="L105" s="55" t="s">
        <v>344</v>
      </c>
      <c r="M105" s="53"/>
    </row>
    <row r="106" spans="1:13" s="14" customFormat="1" ht="15">
      <c r="A106" s="52">
        <f t="shared" si="3"/>
        <v>99</v>
      </c>
      <c r="B106" s="53" t="s">
        <v>334</v>
      </c>
      <c r="C106" s="54" t="s">
        <v>345</v>
      </c>
      <c r="D106" s="55" t="s">
        <v>346</v>
      </c>
      <c r="E106" s="56" t="s">
        <v>27</v>
      </c>
      <c r="F106" s="55" t="s">
        <v>161</v>
      </c>
      <c r="G106" s="53">
        <v>11</v>
      </c>
      <c r="H106" s="57">
        <v>272.35000000000002</v>
      </c>
      <c r="I106" s="57">
        <v>272.35000000000002</v>
      </c>
      <c r="J106" s="58">
        <v>2.85</v>
      </c>
      <c r="K106" s="58">
        <f t="shared" si="2"/>
        <v>776.1975000000001</v>
      </c>
      <c r="L106" s="55" t="s">
        <v>162</v>
      </c>
      <c r="M106" s="53"/>
    </row>
    <row r="107" spans="1:13" s="14" customFormat="1" ht="15" customHeight="1">
      <c r="A107" s="52">
        <f t="shared" si="3"/>
        <v>100</v>
      </c>
      <c r="B107" s="53" t="s">
        <v>334</v>
      </c>
      <c r="C107" s="54" t="s">
        <v>347</v>
      </c>
      <c r="D107" s="55" t="s">
        <v>348</v>
      </c>
      <c r="E107" s="56" t="s">
        <v>27</v>
      </c>
      <c r="F107" s="55" t="s">
        <v>349</v>
      </c>
      <c r="G107" s="53">
        <v>11</v>
      </c>
      <c r="H107" s="57">
        <v>212.49</v>
      </c>
      <c r="I107" s="57">
        <v>212.49</v>
      </c>
      <c r="J107" s="58">
        <v>2.85</v>
      </c>
      <c r="K107" s="58">
        <f t="shared" si="2"/>
        <v>605.59649999999999</v>
      </c>
      <c r="L107" s="55" t="s">
        <v>350</v>
      </c>
      <c r="M107" s="53"/>
    </row>
    <row r="108" spans="1:13" s="14" customFormat="1" ht="15">
      <c r="A108" s="52">
        <f t="shared" si="3"/>
        <v>101</v>
      </c>
      <c r="B108" s="53" t="s">
        <v>334</v>
      </c>
      <c r="C108" s="54" t="s">
        <v>351</v>
      </c>
      <c r="D108" s="55" t="s">
        <v>352</v>
      </c>
      <c r="E108" s="56" t="s">
        <v>27</v>
      </c>
      <c r="F108" s="55" t="s">
        <v>229</v>
      </c>
      <c r="G108" s="53">
        <v>30</v>
      </c>
      <c r="H108" s="57">
        <v>925.5</v>
      </c>
      <c r="I108" s="57">
        <v>925.5</v>
      </c>
      <c r="J108" s="58">
        <v>2.85</v>
      </c>
      <c r="K108" s="58">
        <f t="shared" si="2"/>
        <v>2637.6750000000002</v>
      </c>
      <c r="L108" s="55" t="s">
        <v>230</v>
      </c>
      <c r="M108" s="53"/>
    </row>
    <row r="109" spans="1:13" s="14" customFormat="1" ht="30">
      <c r="A109" s="52">
        <f t="shared" si="3"/>
        <v>102</v>
      </c>
      <c r="B109" s="53" t="s">
        <v>334</v>
      </c>
      <c r="C109" s="54" t="s">
        <v>353</v>
      </c>
      <c r="D109" s="55" t="s">
        <v>354</v>
      </c>
      <c r="E109" s="56" t="s">
        <v>27</v>
      </c>
      <c r="F109" s="55" t="s">
        <v>206</v>
      </c>
      <c r="G109" s="53">
        <v>108</v>
      </c>
      <c r="H109" s="57">
        <v>2172.69</v>
      </c>
      <c r="I109" s="57">
        <v>2172.69</v>
      </c>
      <c r="J109" s="58">
        <v>2.85</v>
      </c>
      <c r="K109" s="58">
        <f t="shared" si="2"/>
        <v>6192.1665000000003</v>
      </c>
      <c r="L109" s="55" t="s">
        <v>207</v>
      </c>
      <c r="M109" s="53"/>
    </row>
    <row r="110" spans="1:13" s="14" customFormat="1" ht="15">
      <c r="A110" s="52">
        <f t="shared" si="3"/>
        <v>103</v>
      </c>
      <c r="B110" s="53" t="s">
        <v>334</v>
      </c>
      <c r="C110" s="54" t="s">
        <v>355</v>
      </c>
      <c r="D110" s="55" t="s">
        <v>356</v>
      </c>
      <c r="E110" s="56" t="s">
        <v>27</v>
      </c>
      <c r="F110" s="55" t="s">
        <v>139</v>
      </c>
      <c r="G110" s="53">
        <v>51</v>
      </c>
      <c r="H110" s="57">
        <v>1336.16</v>
      </c>
      <c r="I110" s="57">
        <v>1336.16</v>
      </c>
      <c r="J110" s="58">
        <v>2.85</v>
      </c>
      <c r="K110" s="58">
        <f t="shared" si="2"/>
        <v>3808.0560000000005</v>
      </c>
      <c r="L110" s="55" t="s">
        <v>357</v>
      </c>
      <c r="M110" s="53"/>
    </row>
    <row r="111" spans="1:13" s="14" customFormat="1" ht="15">
      <c r="A111" s="52">
        <f t="shared" si="3"/>
        <v>104</v>
      </c>
      <c r="B111" s="53" t="s">
        <v>334</v>
      </c>
      <c r="C111" s="54" t="s">
        <v>358</v>
      </c>
      <c r="D111" s="55" t="s">
        <v>359</v>
      </c>
      <c r="E111" s="56" t="s">
        <v>27</v>
      </c>
      <c r="F111" s="55" t="s">
        <v>139</v>
      </c>
      <c r="G111" s="53">
        <v>10</v>
      </c>
      <c r="H111" s="57">
        <v>140.76</v>
      </c>
      <c r="I111" s="57">
        <v>140.76</v>
      </c>
      <c r="J111" s="58">
        <v>2.85</v>
      </c>
      <c r="K111" s="58">
        <f t="shared" si="2"/>
        <v>401.166</v>
      </c>
      <c r="L111" s="55" t="s">
        <v>360</v>
      </c>
      <c r="M111" s="53"/>
    </row>
    <row r="112" spans="1:13" s="14" customFormat="1" ht="15">
      <c r="A112" s="52">
        <f t="shared" si="3"/>
        <v>105</v>
      </c>
      <c r="B112" s="53" t="s">
        <v>334</v>
      </c>
      <c r="C112" s="54" t="s">
        <v>361</v>
      </c>
      <c r="D112" s="55" t="s">
        <v>362</v>
      </c>
      <c r="E112" s="56" t="s">
        <v>27</v>
      </c>
      <c r="F112" s="55" t="s">
        <v>139</v>
      </c>
      <c r="G112" s="53">
        <v>34</v>
      </c>
      <c r="H112" s="57">
        <v>671.94</v>
      </c>
      <c r="I112" s="57">
        <v>671.94</v>
      </c>
      <c r="J112" s="58">
        <v>2.85</v>
      </c>
      <c r="K112" s="58">
        <f t="shared" si="2"/>
        <v>1915.0290000000002</v>
      </c>
      <c r="L112" s="55" t="s">
        <v>363</v>
      </c>
      <c r="M112" s="53"/>
    </row>
    <row r="113" spans="1:13" s="14" customFormat="1" ht="15">
      <c r="A113" s="52">
        <f t="shared" si="3"/>
        <v>106</v>
      </c>
      <c r="B113" s="53" t="s">
        <v>334</v>
      </c>
      <c r="C113" s="54" t="s">
        <v>364</v>
      </c>
      <c r="D113" s="55" t="s">
        <v>365</v>
      </c>
      <c r="E113" s="56" t="s">
        <v>27</v>
      </c>
      <c r="F113" s="55" t="s">
        <v>181</v>
      </c>
      <c r="G113" s="53">
        <v>35</v>
      </c>
      <c r="H113" s="57">
        <v>1069</v>
      </c>
      <c r="I113" s="57">
        <v>1069</v>
      </c>
      <c r="J113" s="58">
        <v>2.85</v>
      </c>
      <c r="K113" s="58">
        <f t="shared" si="2"/>
        <v>3046.65</v>
      </c>
      <c r="L113" s="55" t="s">
        <v>366</v>
      </c>
      <c r="M113" s="53"/>
    </row>
    <row r="114" spans="1:13" s="14" customFormat="1" ht="15">
      <c r="A114" s="52">
        <f t="shared" si="3"/>
        <v>107</v>
      </c>
      <c r="B114" s="53" t="s">
        <v>334</v>
      </c>
      <c r="C114" s="54" t="s">
        <v>367</v>
      </c>
      <c r="D114" s="55" t="s">
        <v>368</v>
      </c>
      <c r="E114" s="56" t="s">
        <v>27</v>
      </c>
      <c r="F114" s="55" t="s">
        <v>369</v>
      </c>
      <c r="G114" s="53">
        <v>67</v>
      </c>
      <c r="H114" s="57">
        <v>921.55000000000007</v>
      </c>
      <c r="I114" s="57">
        <v>921.55000000000007</v>
      </c>
      <c r="J114" s="58">
        <v>2.85</v>
      </c>
      <c r="K114" s="58">
        <f t="shared" si="2"/>
        <v>2626.4175000000005</v>
      </c>
      <c r="L114" s="60" t="s">
        <v>370</v>
      </c>
      <c r="M114" s="53"/>
    </row>
    <row r="115" spans="1:13" s="14" customFormat="1" ht="15">
      <c r="A115" s="52">
        <f t="shared" si="3"/>
        <v>108</v>
      </c>
      <c r="B115" s="53" t="s">
        <v>334</v>
      </c>
      <c r="C115" s="54" t="s">
        <v>371</v>
      </c>
      <c r="D115" s="55" t="s">
        <v>372</v>
      </c>
      <c r="E115" s="56" t="s">
        <v>27</v>
      </c>
      <c r="F115" s="55" t="s">
        <v>60</v>
      </c>
      <c r="G115" s="53">
        <v>25</v>
      </c>
      <c r="H115" s="57">
        <v>656.5</v>
      </c>
      <c r="I115" s="57">
        <v>656.5</v>
      </c>
      <c r="J115" s="58">
        <v>2.85</v>
      </c>
      <c r="K115" s="58">
        <f t="shared" si="2"/>
        <v>1871.0250000000001</v>
      </c>
      <c r="L115" s="55" t="s">
        <v>373</v>
      </c>
      <c r="M115" s="53"/>
    </row>
    <row r="116" spans="1:13" s="14" customFormat="1" ht="15">
      <c r="A116" s="52">
        <f t="shared" si="3"/>
        <v>109</v>
      </c>
      <c r="B116" s="53" t="s">
        <v>334</v>
      </c>
      <c r="C116" s="54" t="s">
        <v>374</v>
      </c>
      <c r="D116" s="55" t="s">
        <v>375</v>
      </c>
      <c r="E116" s="56" t="s">
        <v>27</v>
      </c>
      <c r="F116" s="60" t="s">
        <v>210</v>
      </c>
      <c r="G116" s="53">
        <v>102</v>
      </c>
      <c r="H116" s="57">
        <v>4005</v>
      </c>
      <c r="I116" s="57">
        <v>4005</v>
      </c>
      <c r="J116" s="58">
        <v>2.85</v>
      </c>
      <c r="K116" s="58">
        <f t="shared" si="2"/>
        <v>11414.25</v>
      </c>
      <c r="L116" s="55" t="s">
        <v>211</v>
      </c>
      <c r="M116" s="53"/>
    </row>
    <row r="117" spans="1:13" s="14" customFormat="1" ht="15">
      <c r="A117" s="52">
        <f t="shared" si="3"/>
        <v>110</v>
      </c>
      <c r="B117" s="53" t="s">
        <v>376</v>
      </c>
      <c r="C117" s="54" t="s">
        <v>377</v>
      </c>
      <c r="D117" s="55" t="s">
        <v>378</v>
      </c>
      <c r="E117" s="56" t="s">
        <v>27</v>
      </c>
      <c r="F117" s="55" t="s">
        <v>379</v>
      </c>
      <c r="G117" s="53">
        <v>32</v>
      </c>
      <c r="H117" s="57">
        <v>654.4</v>
      </c>
      <c r="I117" s="57">
        <v>654.4</v>
      </c>
      <c r="J117" s="58">
        <v>2.85</v>
      </c>
      <c r="K117" s="58">
        <f t="shared" si="2"/>
        <v>1865.04</v>
      </c>
      <c r="L117" s="60" t="s">
        <v>234</v>
      </c>
      <c r="M117" s="53"/>
    </row>
    <row r="118" spans="1:13" s="14" customFormat="1" ht="15">
      <c r="A118" s="52">
        <f t="shared" si="3"/>
        <v>111</v>
      </c>
      <c r="B118" s="53" t="s">
        <v>376</v>
      </c>
      <c r="C118" s="54" t="s">
        <v>380</v>
      </c>
      <c r="D118" s="55" t="s">
        <v>381</v>
      </c>
      <c r="E118" s="56" t="s">
        <v>27</v>
      </c>
      <c r="F118" s="55" t="s">
        <v>76</v>
      </c>
      <c r="G118" s="53">
        <v>19</v>
      </c>
      <c r="H118" s="57">
        <v>479.25</v>
      </c>
      <c r="I118" s="57">
        <v>479.25</v>
      </c>
      <c r="J118" s="58">
        <v>2.85</v>
      </c>
      <c r="K118" s="58">
        <f t="shared" si="2"/>
        <v>1365.8625</v>
      </c>
      <c r="L118" s="60" t="s">
        <v>77</v>
      </c>
      <c r="M118" s="53"/>
    </row>
    <row r="119" spans="1:13" s="14" customFormat="1" ht="30">
      <c r="A119" s="52">
        <f t="shared" si="3"/>
        <v>112</v>
      </c>
      <c r="B119" s="53" t="s">
        <v>376</v>
      </c>
      <c r="C119" s="54" t="s">
        <v>382</v>
      </c>
      <c r="D119" s="55" t="s">
        <v>383</v>
      </c>
      <c r="E119" s="56" t="s">
        <v>27</v>
      </c>
      <c r="F119" s="55" t="s">
        <v>384</v>
      </c>
      <c r="G119" s="53">
        <v>17</v>
      </c>
      <c r="H119" s="57">
        <v>112.17</v>
      </c>
      <c r="I119" s="57">
        <v>112.17</v>
      </c>
      <c r="J119" s="58">
        <v>2.85</v>
      </c>
      <c r="K119" s="58">
        <f t="shared" si="2"/>
        <v>319.68450000000001</v>
      </c>
      <c r="L119" s="55" t="s">
        <v>385</v>
      </c>
      <c r="M119" s="53"/>
    </row>
    <row r="120" spans="1:13" s="14" customFormat="1" ht="15" customHeight="1">
      <c r="A120" s="52">
        <f t="shared" si="3"/>
        <v>113</v>
      </c>
      <c r="B120" s="53" t="s">
        <v>376</v>
      </c>
      <c r="C120" s="54" t="s">
        <v>386</v>
      </c>
      <c r="D120" s="55" t="s">
        <v>387</v>
      </c>
      <c r="E120" s="56" t="s">
        <v>27</v>
      </c>
      <c r="F120" s="55" t="s">
        <v>388</v>
      </c>
      <c r="G120" s="53">
        <v>30</v>
      </c>
      <c r="H120" s="57">
        <v>613.5</v>
      </c>
      <c r="I120" s="57">
        <v>613.5</v>
      </c>
      <c r="J120" s="58">
        <v>2.85</v>
      </c>
      <c r="K120" s="58">
        <f t="shared" si="2"/>
        <v>1748.4750000000001</v>
      </c>
      <c r="L120" s="55" t="s">
        <v>91</v>
      </c>
      <c r="M120" s="53"/>
    </row>
    <row r="121" spans="1:13" s="14" customFormat="1" ht="15" customHeight="1">
      <c r="A121" s="52">
        <f t="shared" si="3"/>
        <v>114</v>
      </c>
      <c r="B121" s="53" t="s">
        <v>376</v>
      </c>
      <c r="C121" s="54" t="s">
        <v>389</v>
      </c>
      <c r="D121" s="55" t="s">
        <v>390</v>
      </c>
      <c r="E121" s="56" t="s">
        <v>27</v>
      </c>
      <c r="F121" s="55" t="s">
        <v>268</v>
      </c>
      <c r="G121" s="53">
        <v>47</v>
      </c>
      <c r="H121" s="57">
        <v>1347.63</v>
      </c>
      <c r="I121" s="57">
        <v>1347.63</v>
      </c>
      <c r="J121" s="58">
        <v>2.85</v>
      </c>
      <c r="K121" s="58">
        <f t="shared" si="2"/>
        <v>3840.7455000000004</v>
      </c>
      <c r="L121" s="55" t="s">
        <v>269</v>
      </c>
      <c r="M121" s="53"/>
    </row>
    <row r="122" spans="1:13" s="14" customFormat="1" ht="15" customHeight="1">
      <c r="A122" s="52">
        <f t="shared" si="3"/>
        <v>115</v>
      </c>
      <c r="B122" s="53" t="s">
        <v>376</v>
      </c>
      <c r="C122" s="54" t="s">
        <v>391</v>
      </c>
      <c r="D122" s="59" t="s">
        <v>392</v>
      </c>
      <c r="E122" s="56" t="s">
        <v>27</v>
      </c>
      <c r="F122" s="55" t="s">
        <v>72</v>
      </c>
      <c r="G122" s="53">
        <v>257</v>
      </c>
      <c r="H122" s="57">
        <v>6159.58</v>
      </c>
      <c r="I122" s="57">
        <v>6159.58</v>
      </c>
      <c r="J122" s="58">
        <v>2.85</v>
      </c>
      <c r="K122" s="58">
        <f t="shared" si="2"/>
        <v>17554.803</v>
      </c>
      <c r="L122" s="55" t="s">
        <v>91</v>
      </c>
      <c r="M122" s="53"/>
    </row>
    <row r="123" spans="1:13" s="14" customFormat="1" ht="15">
      <c r="A123" s="52">
        <f t="shared" si="3"/>
        <v>116</v>
      </c>
      <c r="B123" s="53" t="s">
        <v>376</v>
      </c>
      <c r="C123" s="54" t="s">
        <v>393</v>
      </c>
      <c r="D123" s="55" t="s">
        <v>394</v>
      </c>
      <c r="E123" s="56" t="s">
        <v>27</v>
      </c>
      <c r="F123" s="55" t="s">
        <v>72</v>
      </c>
      <c r="G123" s="53">
        <v>6</v>
      </c>
      <c r="H123" s="57">
        <v>82.95</v>
      </c>
      <c r="I123" s="57">
        <v>100</v>
      </c>
      <c r="J123" s="58">
        <v>2.85</v>
      </c>
      <c r="K123" s="58">
        <f t="shared" si="2"/>
        <v>285</v>
      </c>
      <c r="L123" s="55" t="s">
        <v>247</v>
      </c>
      <c r="M123" s="53"/>
    </row>
    <row r="124" spans="1:13" s="14" customFormat="1" ht="30">
      <c r="A124" s="52">
        <f t="shared" si="3"/>
        <v>117</v>
      </c>
      <c r="B124" s="53" t="s">
        <v>376</v>
      </c>
      <c r="C124" s="54" t="s">
        <v>395</v>
      </c>
      <c r="D124" s="55" t="s">
        <v>396</v>
      </c>
      <c r="E124" s="56" t="s">
        <v>27</v>
      </c>
      <c r="F124" s="55" t="s">
        <v>195</v>
      </c>
      <c r="G124" s="53">
        <v>5</v>
      </c>
      <c r="H124" s="57">
        <v>148.47999999999999</v>
      </c>
      <c r="I124" s="57">
        <v>148.47999999999999</v>
      </c>
      <c r="J124" s="58">
        <v>2.85</v>
      </c>
      <c r="K124" s="58">
        <f t="shared" si="2"/>
        <v>423.16800000000001</v>
      </c>
      <c r="L124" s="55" t="s">
        <v>196</v>
      </c>
      <c r="M124" s="53"/>
    </row>
    <row r="125" spans="1:13" s="14" customFormat="1" ht="15">
      <c r="A125" s="52">
        <f t="shared" si="3"/>
        <v>118</v>
      </c>
      <c r="B125" s="53" t="s">
        <v>376</v>
      </c>
      <c r="C125" s="54" t="s">
        <v>397</v>
      </c>
      <c r="D125" s="55" t="s">
        <v>398</v>
      </c>
      <c r="E125" s="56" t="s">
        <v>27</v>
      </c>
      <c r="F125" s="55" t="s">
        <v>85</v>
      </c>
      <c r="G125" s="53">
        <v>3</v>
      </c>
      <c r="H125" s="57">
        <v>90.15</v>
      </c>
      <c r="I125" s="57">
        <v>100</v>
      </c>
      <c r="J125" s="58">
        <v>2.85</v>
      </c>
      <c r="K125" s="58">
        <f t="shared" si="2"/>
        <v>285</v>
      </c>
      <c r="L125" s="55" t="s">
        <v>86</v>
      </c>
      <c r="M125" s="53"/>
    </row>
    <row r="126" spans="1:13" s="14" customFormat="1" ht="15">
      <c r="A126" s="52">
        <f t="shared" si="3"/>
        <v>119</v>
      </c>
      <c r="B126" s="53" t="s">
        <v>376</v>
      </c>
      <c r="C126" s="54" t="s">
        <v>399</v>
      </c>
      <c r="D126" s="55" t="s">
        <v>400</v>
      </c>
      <c r="E126" s="56" t="s">
        <v>27</v>
      </c>
      <c r="F126" s="55" t="s">
        <v>56</v>
      </c>
      <c r="G126" s="53">
        <v>7</v>
      </c>
      <c r="H126" s="57">
        <v>55.44</v>
      </c>
      <c r="I126" s="57">
        <v>100</v>
      </c>
      <c r="J126" s="58">
        <v>2.85</v>
      </c>
      <c r="K126" s="58">
        <f t="shared" si="2"/>
        <v>285</v>
      </c>
      <c r="L126" s="55" t="s">
        <v>57</v>
      </c>
      <c r="M126" s="53"/>
    </row>
    <row r="127" spans="1:13" s="14" customFormat="1" ht="15">
      <c r="A127" s="52">
        <f t="shared" si="3"/>
        <v>120</v>
      </c>
      <c r="B127" s="53" t="s">
        <v>376</v>
      </c>
      <c r="C127" s="54" t="s">
        <v>401</v>
      </c>
      <c r="D127" s="55" t="s">
        <v>402</v>
      </c>
      <c r="E127" s="56" t="s">
        <v>27</v>
      </c>
      <c r="F127" s="55" t="s">
        <v>403</v>
      </c>
      <c r="G127" s="53">
        <v>14</v>
      </c>
      <c r="H127" s="57">
        <v>153.05000000000001</v>
      </c>
      <c r="I127" s="57">
        <v>153.05000000000001</v>
      </c>
      <c r="J127" s="58">
        <v>2.85</v>
      </c>
      <c r="K127" s="58">
        <f t="shared" si="2"/>
        <v>436.19250000000005</v>
      </c>
      <c r="L127" s="55" t="s">
        <v>404</v>
      </c>
      <c r="M127" s="53"/>
    </row>
    <row r="128" spans="1:13" s="14" customFormat="1" ht="15">
      <c r="A128" s="52">
        <f t="shared" si="3"/>
        <v>121</v>
      </c>
      <c r="B128" s="53" t="s">
        <v>376</v>
      </c>
      <c r="C128" s="54" t="s">
        <v>405</v>
      </c>
      <c r="D128" s="55" t="s">
        <v>406</v>
      </c>
      <c r="E128" s="56" t="s">
        <v>27</v>
      </c>
      <c r="F128" s="55" t="s">
        <v>161</v>
      </c>
      <c r="G128" s="53">
        <v>27</v>
      </c>
      <c r="H128" s="57">
        <v>348.09</v>
      </c>
      <c r="I128" s="57">
        <v>348.09</v>
      </c>
      <c r="J128" s="58">
        <v>2.85</v>
      </c>
      <c r="K128" s="58">
        <f t="shared" si="2"/>
        <v>992.05649999999991</v>
      </c>
      <c r="L128" s="55" t="s">
        <v>162</v>
      </c>
      <c r="M128" s="53"/>
    </row>
    <row r="129" spans="1:13" s="14" customFormat="1" ht="15">
      <c r="A129" s="52">
        <f t="shared" si="3"/>
        <v>122</v>
      </c>
      <c r="B129" s="53" t="s">
        <v>376</v>
      </c>
      <c r="C129" s="54" t="s">
        <v>407</v>
      </c>
      <c r="D129" s="55" t="s">
        <v>408</v>
      </c>
      <c r="E129" s="56" t="s">
        <v>27</v>
      </c>
      <c r="F129" s="55" t="s">
        <v>60</v>
      </c>
      <c r="G129" s="53">
        <v>18</v>
      </c>
      <c r="H129" s="57">
        <v>454.64</v>
      </c>
      <c r="I129" s="57">
        <v>454.64</v>
      </c>
      <c r="J129" s="58">
        <v>2.85</v>
      </c>
      <c r="K129" s="58">
        <f t="shared" si="2"/>
        <v>1295.7239999999999</v>
      </c>
      <c r="L129" s="55" t="s">
        <v>61</v>
      </c>
      <c r="M129" s="53"/>
    </row>
    <row r="130" spans="1:13" s="14" customFormat="1" ht="30">
      <c r="A130" s="52">
        <f t="shared" si="3"/>
        <v>123</v>
      </c>
      <c r="B130" s="53" t="s">
        <v>376</v>
      </c>
      <c r="C130" s="54" t="s">
        <v>409</v>
      </c>
      <c r="D130" s="55" t="s">
        <v>410</v>
      </c>
      <c r="E130" s="56" t="s">
        <v>27</v>
      </c>
      <c r="F130" s="55" t="s">
        <v>411</v>
      </c>
      <c r="G130" s="53">
        <v>35</v>
      </c>
      <c r="H130" s="57">
        <v>792.75</v>
      </c>
      <c r="I130" s="57">
        <v>792.75</v>
      </c>
      <c r="J130" s="58">
        <v>2.85</v>
      </c>
      <c r="K130" s="58">
        <f t="shared" si="2"/>
        <v>2259.3375000000001</v>
      </c>
      <c r="L130" s="55" t="s">
        <v>412</v>
      </c>
      <c r="M130" s="53"/>
    </row>
    <row r="131" spans="1:13" s="14" customFormat="1" ht="15">
      <c r="A131" s="52">
        <f t="shared" si="3"/>
        <v>124</v>
      </c>
      <c r="B131" s="53" t="s">
        <v>376</v>
      </c>
      <c r="C131" s="54" t="s">
        <v>413</v>
      </c>
      <c r="D131" s="55" t="s">
        <v>414</v>
      </c>
      <c r="E131" s="56" t="s">
        <v>27</v>
      </c>
      <c r="F131" s="55" t="s">
        <v>135</v>
      </c>
      <c r="G131" s="53">
        <v>30</v>
      </c>
      <c r="H131" s="57">
        <v>508</v>
      </c>
      <c r="I131" s="57">
        <v>508</v>
      </c>
      <c r="J131" s="58">
        <v>2.85</v>
      </c>
      <c r="K131" s="58">
        <f t="shared" si="2"/>
        <v>1447.8</v>
      </c>
      <c r="L131" s="55" t="s">
        <v>136</v>
      </c>
      <c r="M131" s="53"/>
    </row>
    <row r="132" spans="1:13" s="14" customFormat="1" ht="15">
      <c r="A132" s="52">
        <f t="shared" si="3"/>
        <v>125</v>
      </c>
      <c r="B132" s="53" t="s">
        <v>376</v>
      </c>
      <c r="C132" s="54" t="s">
        <v>415</v>
      </c>
      <c r="D132" s="55" t="s">
        <v>416</v>
      </c>
      <c r="E132" s="56" t="s">
        <v>27</v>
      </c>
      <c r="F132" s="55" t="s">
        <v>123</v>
      </c>
      <c r="G132" s="53">
        <v>4</v>
      </c>
      <c r="H132" s="57">
        <v>109.64</v>
      </c>
      <c r="I132" s="57">
        <v>109.64</v>
      </c>
      <c r="J132" s="58">
        <v>2.85</v>
      </c>
      <c r="K132" s="58">
        <f t="shared" si="2"/>
        <v>312.47399999999999</v>
      </c>
      <c r="L132" s="55" t="s">
        <v>124</v>
      </c>
      <c r="M132" s="53"/>
    </row>
    <row r="133" spans="1:13" s="14" customFormat="1" ht="15">
      <c r="A133" s="52">
        <f t="shared" si="3"/>
        <v>126</v>
      </c>
      <c r="B133" s="53" t="s">
        <v>376</v>
      </c>
      <c r="C133" s="54" t="s">
        <v>417</v>
      </c>
      <c r="D133" s="59" t="s">
        <v>418</v>
      </c>
      <c r="E133" s="56" t="s">
        <v>27</v>
      </c>
      <c r="F133" s="55" t="s">
        <v>131</v>
      </c>
      <c r="G133" s="53">
        <v>43</v>
      </c>
      <c r="H133" s="57">
        <v>923.94</v>
      </c>
      <c r="I133" s="57">
        <v>923.94</v>
      </c>
      <c r="J133" s="58">
        <v>2.85</v>
      </c>
      <c r="K133" s="58">
        <f t="shared" si="2"/>
        <v>2633.2290000000003</v>
      </c>
      <c r="L133" s="60" t="s">
        <v>132</v>
      </c>
      <c r="M133" s="53"/>
    </row>
    <row r="134" spans="1:13" s="14" customFormat="1" ht="15">
      <c r="A134" s="52">
        <f t="shared" si="3"/>
        <v>127</v>
      </c>
      <c r="B134" s="53" t="s">
        <v>376</v>
      </c>
      <c r="C134" s="54" t="s">
        <v>419</v>
      </c>
      <c r="D134" s="55" t="s">
        <v>420</v>
      </c>
      <c r="E134" s="56" t="s">
        <v>27</v>
      </c>
      <c r="F134" s="55" t="s">
        <v>139</v>
      </c>
      <c r="G134" s="53">
        <v>10</v>
      </c>
      <c r="H134" s="57">
        <v>181.52</v>
      </c>
      <c r="I134" s="57">
        <v>181.52</v>
      </c>
      <c r="J134" s="58">
        <v>2.85</v>
      </c>
      <c r="K134" s="58">
        <f t="shared" si="2"/>
        <v>517.33199999999999</v>
      </c>
      <c r="L134" s="55" t="s">
        <v>140</v>
      </c>
      <c r="M134" s="53"/>
    </row>
    <row r="135" spans="1:13" s="14" customFormat="1" ht="15">
      <c r="A135" s="52">
        <f t="shared" si="3"/>
        <v>128</v>
      </c>
      <c r="B135" s="53" t="s">
        <v>376</v>
      </c>
      <c r="C135" s="54" t="s">
        <v>421</v>
      </c>
      <c r="D135" s="55" t="s">
        <v>422</v>
      </c>
      <c r="E135" s="56" t="s">
        <v>27</v>
      </c>
      <c r="F135" s="55" t="s">
        <v>423</v>
      </c>
      <c r="G135" s="53">
        <v>30</v>
      </c>
      <c r="H135" s="57">
        <v>348</v>
      </c>
      <c r="I135" s="57">
        <v>348</v>
      </c>
      <c r="J135" s="58">
        <v>2.85</v>
      </c>
      <c r="K135" s="58">
        <f t="shared" si="2"/>
        <v>991.80000000000007</v>
      </c>
      <c r="L135" s="55" t="s">
        <v>424</v>
      </c>
      <c r="M135" s="53"/>
    </row>
    <row r="136" spans="1:13" s="14" customFormat="1" ht="15">
      <c r="A136" s="52">
        <f t="shared" si="3"/>
        <v>129</v>
      </c>
      <c r="B136" s="53" t="s">
        <v>376</v>
      </c>
      <c r="C136" s="54" t="s">
        <v>425</v>
      </c>
      <c r="D136" s="55" t="s">
        <v>426</v>
      </c>
      <c r="E136" s="56" t="s">
        <v>27</v>
      </c>
      <c r="F136" s="55" t="s">
        <v>427</v>
      </c>
      <c r="G136" s="53">
        <v>44</v>
      </c>
      <c r="H136" s="57">
        <v>919.93</v>
      </c>
      <c r="I136" s="57">
        <v>919.93</v>
      </c>
      <c r="J136" s="58">
        <v>2.85</v>
      </c>
      <c r="K136" s="58">
        <f t="shared" ref="K136:K199" si="4">I136*J136</f>
        <v>2621.8004999999998</v>
      </c>
      <c r="L136" s="60" t="s">
        <v>428</v>
      </c>
      <c r="M136" s="53"/>
    </row>
    <row r="137" spans="1:13" s="14" customFormat="1" ht="15">
      <c r="A137" s="52">
        <f t="shared" si="3"/>
        <v>130</v>
      </c>
      <c r="B137" s="53" t="s">
        <v>429</v>
      </c>
      <c r="C137" s="54" t="s">
        <v>430</v>
      </c>
      <c r="D137" s="55" t="s">
        <v>431</v>
      </c>
      <c r="E137" s="56" t="s">
        <v>27</v>
      </c>
      <c r="F137" s="55" t="s">
        <v>161</v>
      </c>
      <c r="G137" s="53">
        <v>9</v>
      </c>
      <c r="H137" s="57">
        <v>44.67</v>
      </c>
      <c r="I137" s="57">
        <v>100</v>
      </c>
      <c r="J137" s="58">
        <v>2.85</v>
      </c>
      <c r="K137" s="58">
        <f t="shared" si="4"/>
        <v>285</v>
      </c>
      <c r="L137" s="55" t="s">
        <v>162</v>
      </c>
      <c r="M137" s="53"/>
    </row>
    <row r="138" spans="1:13" s="14" customFormat="1" ht="30">
      <c r="A138" s="52">
        <f t="shared" ref="A138:A201" si="5">A137+1</f>
        <v>131</v>
      </c>
      <c r="B138" s="53" t="s">
        <v>429</v>
      </c>
      <c r="C138" s="54" t="s">
        <v>432</v>
      </c>
      <c r="D138" s="55" t="s">
        <v>433</v>
      </c>
      <c r="E138" s="56" t="s">
        <v>27</v>
      </c>
      <c r="F138" s="55" t="s">
        <v>384</v>
      </c>
      <c r="G138" s="53">
        <v>4</v>
      </c>
      <c r="H138" s="57">
        <v>117.25</v>
      </c>
      <c r="I138" s="57">
        <v>117.25</v>
      </c>
      <c r="J138" s="58">
        <v>2.85</v>
      </c>
      <c r="K138" s="58">
        <f t="shared" si="4"/>
        <v>334.16250000000002</v>
      </c>
      <c r="L138" s="55" t="s">
        <v>385</v>
      </c>
      <c r="M138" s="53"/>
    </row>
    <row r="139" spans="1:13" s="14" customFormat="1" ht="15">
      <c r="A139" s="52">
        <f t="shared" si="5"/>
        <v>132</v>
      </c>
      <c r="B139" s="53" t="s">
        <v>429</v>
      </c>
      <c r="C139" s="54" t="s">
        <v>434</v>
      </c>
      <c r="D139" s="55" t="s">
        <v>435</v>
      </c>
      <c r="E139" s="56" t="s">
        <v>27</v>
      </c>
      <c r="F139" s="55" t="s">
        <v>191</v>
      </c>
      <c r="G139" s="53">
        <v>89</v>
      </c>
      <c r="H139" s="57">
        <v>1678.73</v>
      </c>
      <c r="I139" s="57">
        <v>1678.73</v>
      </c>
      <c r="J139" s="58">
        <v>2.85</v>
      </c>
      <c r="K139" s="58">
        <f t="shared" si="4"/>
        <v>4784.3805000000002</v>
      </c>
      <c r="L139" s="55" t="s">
        <v>192</v>
      </c>
      <c r="M139" s="53"/>
    </row>
    <row r="140" spans="1:13" s="14" customFormat="1" ht="15">
      <c r="A140" s="52">
        <f t="shared" si="5"/>
        <v>133</v>
      </c>
      <c r="B140" s="53" t="s">
        <v>429</v>
      </c>
      <c r="C140" s="54" t="s">
        <v>436</v>
      </c>
      <c r="D140" s="55" t="s">
        <v>437</v>
      </c>
      <c r="E140" s="56" t="s">
        <v>27</v>
      </c>
      <c r="F140" s="55" t="s">
        <v>438</v>
      </c>
      <c r="G140" s="53">
        <v>96</v>
      </c>
      <c r="H140" s="57">
        <v>2068.6799999999998</v>
      </c>
      <c r="I140" s="57">
        <v>2068.6799999999998</v>
      </c>
      <c r="J140" s="58">
        <v>2.85</v>
      </c>
      <c r="K140" s="58">
        <f t="shared" si="4"/>
        <v>5895.7379999999994</v>
      </c>
      <c r="L140" s="55" t="s">
        <v>439</v>
      </c>
      <c r="M140" s="53"/>
    </row>
    <row r="141" spans="1:13" s="14" customFormat="1" ht="15">
      <c r="A141" s="52">
        <f t="shared" si="5"/>
        <v>134</v>
      </c>
      <c r="B141" s="53" t="s">
        <v>429</v>
      </c>
      <c r="C141" s="54" t="s">
        <v>440</v>
      </c>
      <c r="D141" s="55" t="s">
        <v>441</v>
      </c>
      <c r="E141" s="56" t="s">
        <v>27</v>
      </c>
      <c r="F141" s="55" t="s">
        <v>72</v>
      </c>
      <c r="G141" s="53">
        <v>45</v>
      </c>
      <c r="H141" s="57">
        <v>1199</v>
      </c>
      <c r="I141" s="57">
        <v>1199</v>
      </c>
      <c r="J141" s="58">
        <v>2.85</v>
      </c>
      <c r="K141" s="58">
        <f t="shared" si="4"/>
        <v>3417.15</v>
      </c>
      <c r="L141" s="55" t="s">
        <v>73</v>
      </c>
      <c r="M141" s="53"/>
    </row>
    <row r="142" spans="1:13" s="14" customFormat="1" ht="15">
      <c r="A142" s="52">
        <f t="shared" si="5"/>
        <v>135</v>
      </c>
      <c r="B142" s="53" t="s">
        <v>429</v>
      </c>
      <c r="C142" s="54" t="s">
        <v>442</v>
      </c>
      <c r="D142" s="55" t="s">
        <v>443</v>
      </c>
      <c r="E142" s="56" t="s">
        <v>27</v>
      </c>
      <c r="F142" s="55" t="s">
        <v>165</v>
      </c>
      <c r="G142" s="53">
        <v>55</v>
      </c>
      <c r="H142" s="57">
        <v>1535.75</v>
      </c>
      <c r="I142" s="57">
        <v>1535.75</v>
      </c>
      <c r="J142" s="58">
        <v>2.85</v>
      </c>
      <c r="K142" s="58">
        <f t="shared" si="4"/>
        <v>4376.8874999999998</v>
      </c>
      <c r="L142" s="55" t="s">
        <v>444</v>
      </c>
      <c r="M142" s="53"/>
    </row>
    <row r="143" spans="1:13" s="14" customFormat="1" ht="15">
      <c r="A143" s="52">
        <f t="shared" si="5"/>
        <v>136</v>
      </c>
      <c r="B143" s="53" t="s">
        <v>429</v>
      </c>
      <c r="C143" s="54" t="s">
        <v>445</v>
      </c>
      <c r="D143" s="55" t="s">
        <v>446</v>
      </c>
      <c r="E143" s="56" t="s">
        <v>27</v>
      </c>
      <c r="F143" s="55" t="s">
        <v>76</v>
      </c>
      <c r="G143" s="53">
        <v>20</v>
      </c>
      <c r="H143" s="57">
        <v>393.32</v>
      </c>
      <c r="I143" s="57">
        <v>393.32</v>
      </c>
      <c r="J143" s="58">
        <v>2.85</v>
      </c>
      <c r="K143" s="58">
        <f t="shared" si="4"/>
        <v>1120.962</v>
      </c>
      <c r="L143" s="60" t="s">
        <v>77</v>
      </c>
      <c r="M143" s="53"/>
    </row>
    <row r="144" spans="1:13" s="14" customFormat="1" ht="15">
      <c r="A144" s="52">
        <f t="shared" si="5"/>
        <v>137</v>
      </c>
      <c r="B144" s="53" t="s">
        <v>429</v>
      </c>
      <c r="C144" s="54" t="s">
        <v>447</v>
      </c>
      <c r="D144" s="55" t="s">
        <v>448</v>
      </c>
      <c r="E144" s="56" t="s">
        <v>27</v>
      </c>
      <c r="F144" s="55" t="s">
        <v>449</v>
      </c>
      <c r="G144" s="53">
        <v>11</v>
      </c>
      <c r="H144" s="57">
        <v>152.28</v>
      </c>
      <c r="I144" s="57">
        <v>152.28</v>
      </c>
      <c r="J144" s="58">
        <v>2.85</v>
      </c>
      <c r="K144" s="58">
        <f t="shared" si="4"/>
        <v>433.99799999999999</v>
      </c>
      <c r="L144" s="55" t="s">
        <v>450</v>
      </c>
      <c r="M144" s="53"/>
    </row>
    <row r="145" spans="1:13" s="14" customFormat="1" ht="15">
      <c r="A145" s="52">
        <f t="shared" si="5"/>
        <v>138</v>
      </c>
      <c r="B145" s="53" t="s">
        <v>429</v>
      </c>
      <c r="C145" s="54" t="s">
        <v>451</v>
      </c>
      <c r="D145" s="55" t="s">
        <v>452</v>
      </c>
      <c r="E145" s="56" t="s">
        <v>27</v>
      </c>
      <c r="F145" s="55" t="s">
        <v>135</v>
      </c>
      <c r="G145" s="53">
        <v>1</v>
      </c>
      <c r="H145" s="57">
        <v>6.9</v>
      </c>
      <c r="I145" s="57">
        <v>100</v>
      </c>
      <c r="J145" s="58">
        <v>2.85</v>
      </c>
      <c r="K145" s="58">
        <f t="shared" si="4"/>
        <v>285</v>
      </c>
      <c r="L145" s="55" t="s">
        <v>136</v>
      </c>
      <c r="M145" s="53"/>
    </row>
    <row r="146" spans="1:13" s="14" customFormat="1" ht="30">
      <c r="A146" s="52">
        <f t="shared" si="5"/>
        <v>139</v>
      </c>
      <c r="B146" s="53" t="s">
        <v>429</v>
      </c>
      <c r="C146" s="54" t="s">
        <v>453</v>
      </c>
      <c r="D146" s="55" t="s">
        <v>454</v>
      </c>
      <c r="E146" s="56" t="s">
        <v>27</v>
      </c>
      <c r="F146" s="55" t="s">
        <v>206</v>
      </c>
      <c r="G146" s="53">
        <v>85</v>
      </c>
      <c r="H146" s="57">
        <v>1635.94</v>
      </c>
      <c r="I146" s="57">
        <v>1635.94</v>
      </c>
      <c r="J146" s="58">
        <v>2.85</v>
      </c>
      <c r="K146" s="58">
        <f t="shared" si="4"/>
        <v>4662.4290000000001</v>
      </c>
      <c r="L146" s="55" t="s">
        <v>207</v>
      </c>
      <c r="M146" s="53"/>
    </row>
    <row r="147" spans="1:13" s="14" customFormat="1" ht="15">
      <c r="A147" s="52">
        <f t="shared" si="5"/>
        <v>140</v>
      </c>
      <c r="B147" s="53" t="s">
        <v>429</v>
      </c>
      <c r="C147" s="54" t="s">
        <v>455</v>
      </c>
      <c r="D147" s="55" t="s">
        <v>456</v>
      </c>
      <c r="E147" s="56" t="s">
        <v>27</v>
      </c>
      <c r="F147" s="55" t="s">
        <v>238</v>
      </c>
      <c r="G147" s="53">
        <v>15</v>
      </c>
      <c r="H147" s="57">
        <v>336.94</v>
      </c>
      <c r="I147" s="57">
        <v>336.94</v>
      </c>
      <c r="J147" s="58">
        <v>2.85</v>
      </c>
      <c r="K147" s="58">
        <f t="shared" si="4"/>
        <v>960.279</v>
      </c>
      <c r="L147" s="59" t="s">
        <v>457</v>
      </c>
      <c r="M147" s="53"/>
    </row>
    <row r="148" spans="1:13" s="14" customFormat="1" ht="30">
      <c r="A148" s="52">
        <f t="shared" si="5"/>
        <v>141</v>
      </c>
      <c r="B148" s="53" t="s">
        <v>429</v>
      </c>
      <c r="C148" s="54" t="s">
        <v>458</v>
      </c>
      <c r="D148" s="59" t="s">
        <v>459</v>
      </c>
      <c r="E148" s="56" t="s">
        <v>27</v>
      </c>
      <c r="F148" s="55" t="s">
        <v>460</v>
      </c>
      <c r="G148" s="53">
        <v>69</v>
      </c>
      <c r="H148" s="57">
        <v>1073.51</v>
      </c>
      <c r="I148" s="57">
        <v>1073.51</v>
      </c>
      <c r="J148" s="58">
        <v>2.85</v>
      </c>
      <c r="K148" s="58">
        <f t="shared" si="4"/>
        <v>3059.5035000000003</v>
      </c>
      <c r="L148" s="59" t="s">
        <v>461</v>
      </c>
      <c r="M148" s="53"/>
    </row>
    <row r="149" spans="1:13" s="14" customFormat="1" ht="15" customHeight="1">
      <c r="A149" s="52">
        <f t="shared" si="5"/>
        <v>142</v>
      </c>
      <c r="B149" s="53" t="s">
        <v>429</v>
      </c>
      <c r="C149" s="54" t="s">
        <v>462</v>
      </c>
      <c r="D149" s="69">
        <v>4222415735</v>
      </c>
      <c r="E149" s="56" t="s">
        <v>27</v>
      </c>
      <c r="F149" s="55" t="s">
        <v>463</v>
      </c>
      <c r="G149" s="53">
        <v>19</v>
      </c>
      <c r="H149" s="57">
        <v>309.14999999999998</v>
      </c>
      <c r="I149" s="57">
        <v>309.14999999999998</v>
      </c>
      <c r="J149" s="58">
        <v>2.85</v>
      </c>
      <c r="K149" s="58">
        <f t="shared" si="4"/>
        <v>881.07749999999999</v>
      </c>
      <c r="L149" s="60" t="s">
        <v>464</v>
      </c>
      <c r="M149" s="53"/>
    </row>
    <row r="150" spans="1:13" s="14" customFormat="1" ht="15" customHeight="1">
      <c r="A150" s="52">
        <f t="shared" si="5"/>
        <v>143</v>
      </c>
      <c r="B150" s="53" t="s">
        <v>429</v>
      </c>
      <c r="C150" s="54" t="s">
        <v>465</v>
      </c>
      <c r="D150" s="55" t="s">
        <v>466</v>
      </c>
      <c r="E150" s="56" t="s">
        <v>27</v>
      </c>
      <c r="F150" s="55" t="s">
        <v>195</v>
      </c>
      <c r="G150" s="53">
        <v>8</v>
      </c>
      <c r="H150" s="57">
        <v>64.89</v>
      </c>
      <c r="I150" s="57">
        <v>100</v>
      </c>
      <c r="J150" s="58">
        <v>2.85</v>
      </c>
      <c r="K150" s="58">
        <f t="shared" si="4"/>
        <v>285</v>
      </c>
      <c r="L150" s="55" t="s">
        <v>467</v>
      </c>
      <c r="M150" s="53"/>
    </row>
    <row r="151" spans="1:13" s="14" customFormat="1" ht="15" customHeight="1">
      <c r="A151" s="52">
        <f t="shared" si="5"/>
        <v>144</v>
      </c>
      <c r="B151" s="53" t="s">
        <v>429</v>
      </c>
      <c r="C151" s="54" t="s">
        <v>468</v>
      </c>
      <c r="D151" s="55" t="s">
        <v>469</v>
      </c>
      <c r="E151" s="56" t="s">
        <v>27</v>
      </c>
      <c r="F151" s="55" t="s">
        <v>76</v>
      </c>
      <c r="G151" s="53">
        <v>17</v>
      </c>
      <c r="H151" s="57">
        <v>447.13</v>
      </c>
      <c r="I151" s="57">
        <v>447.13</v>
      </c>
      <c r="J151" s="58">
        <v>2.85</v>
      </c>
      <c r="K151" s="58">
        <f t="shared" si="4"/>
        <v>1274.3205</v>
      </c>
      <c r="L151" s="60" t="s">
        <v>77</v>
      </c>
      <c r="M151" s="53"/>
    </row>
    <row r="152" spans="1:13" s="14" customFormat="1" ht="15" customHeight="1">
      <c r="A152" s="52">
        <f t="shared" si="5"/>
        <v>145</v>
      </c>
      <c r="B152" s="53" t="s">
        <v>429</v>
      </c>
      <c r="C152" s="54" t="s">
        <v>470</v>
      </c>
      <c r="D152" s="55" t="s">
        <v>471</v>
      </c>
      <c r="E152" s="56" t="s">
        <v>27</v>
      </c>
      <c r="F152" s="55" t="s">
        <v>181</v>
      </c>
      <c r="G152" s="53">
        <v>9</v>
      </c>
      <c r="H152" s="57">
        <v>123.38</v>
      </c>
      <c r="I152" s="57">
        <v>123.38</v>
      </c>
      <c r="J152" s="58">
        <v>2.85</v>
      </c>
      <c r="K152" s="58">
        <f t="shared" si="4"/>
        <v>351.63299999999998</v>
      </c>
      <c r="L152" s="55" t="s">
        <v>287</v>
      </c>
      <c r="M152" s="53"/>
    </row>
    <row r="153" spans="1:13" s="14" customFormat="1" ht="15" customHeight="1">
      <c r="A153" s="52">
        <f t="shared" si="5"/>
        <v>146</v>
      </c>
      <c r="B153" s="53" t="s">
        <v>429</v>
      </c>
      <c r="C153" s="54" t="s">
        <v>472</v>
      </c>
      <c r="D153" s="55" t="s">
        <v>473</v>
      </c>
      <c r="E153" s="56" t="s">
        <v>27</v>
      </c>
      <c r="F153" s="55" t="s">
        <v>48</v>
      </c>
      <c r="G153" s="53">
        <v>307</v>
      </c>
      <c r="H153" s="57">
        <v>6607.1</v>
      </c>
      <c r="I153" s="57">
        <v>6607.1</v>
      </c>
      <c r="J153" s="58">
        <v>2.85</v>
      </c>
      <c r="K153" s="58">
        <f t="shared" si="4"/>
        <v>18830.235000000001</v>
      </c>
      <c r="L153" s="60" t="s">
        <v>96</v>
      </c>
      <c r="M153" s="53"/>
    </row>
    <row r="154" spans="1:13" s="14" customFormat="1" ht="15" customHeight="1">
      <c r="A154" s="52">
        <f t="shared" si="5"/>
        <v>147</v>
      </c>
      <c r="B154" s="53" t="s">
        <v>429</v>
      </c>
      <c r="C154" s="54" t="s">
        <v>474</v>
      </c>
      <c r="D154" s="55" t="s">
        <v>475</v>
      </c>
      <c r="E154" s="56" t="s">
        <v>27</v>
      </c>
      <c r="F154" s="55" t="s">
        <v>48</v>
      </c>
      <c r="G154" s="53">
        <v>165</v>
      </c>
      <c r="H154" s="57">
        <v>3247.05</v>
      </c>
      <c r="I154" s="57">
        <v>3247.05</v>
      </c>
      <c r="J154" s="58">
        <v>2.85</v>
      </c>
      <c r="K154" s="58">
        <f t="shared" si="4"/>
        <v>9254.0925000000007</v>
      </c>
      <c r="L154" s="60" t="s">
        <v>96</v>
      </c>
      <c r="M154" s="53"/>
    </row>
    <row r="155" spans="1:13" s="14" customFormat="1" ht="15" customHeight="1">
      <c r="A155" s="52">
        <f t="shared" si="5"/>
        <v>148</v>
      </c>
      <c r="B155" s="53" t="s">
        <v>476</v>
      </c>
      <c r="C155" s="54" t="s">
        <v>477</v>
      </c>
      <c r="D155" s="55" t="s">
        <v>478</v>
      </c>
      <c r="E155" s="56" t="s">
        <v>27</v>
      </c>
      <c r="F155" s="55" t="s">
        <v>161</v>
      </c>
      <c r="G155" s="53">
        <v>6</v>
      </c>
      <c r="H155" s="57">
        <v>43.5</v>
      </c>
      <c r="I155" s="57">
        <v>100</v>
      </c>
      <c r="J155" s="58">
        <v>2.85</v>
      </c>
      <c r="K155" s="58">
        <f t="shared" si="4"/>
        <v>285</v>
      </c>
      <c r="L155" s="55" t="s">
        <v>162</v>
      </c>
      <c r="M155" s="53"/>
    </row>
    <row r="156" spans="1:13" s="14" customFormat="1" ht="15" customHeight="1">
      <c r="A156" s="52">
        <f t="shared" si="5"/>
        <v>149</v>
      </c>
      <c r="B156" s="53" t="s">
        <v>476</v>
      </c>
      <c r="C156" s="54" t="s">
        <v>479</v>
      </c>
      <c r="D156" s="55" t="s">
        <v>480</v>
      </c>
      <c r="E156" s="56" t="s">
        <v>27</v>
      </c>
      <c r="F156" s="55" t="s">
        <v>181</v>
      </c>
      <c r="G156" s="53">
        <v>2</v>
      </c>
      <c r="H156" s="57">
        <v>16</v>
      </c>
      <c r="I156" s="57">
        <v>100</v>
      </c>
      <c r="J156" s="58">
        <v>2.85</v>
      </c>
      <c r="K156" s="58">
        <f t="shared" si="4"/>
        <v>285</v>
      </c>
      <c r="L156" s="55" t="s">
        <v>481</v>
      </c>
      <c r="M156" s="53"/>
    </row>
    <row r="157" spans="1:13" s="14" customFormat="1" ht="15" customHeight="1">
      <c r="A157" s="52">
        <f t="shared" si="5"/>
        <v>150</v>
      </c>
      <c r="B157" s="53" t="s">
        <v>476</v>
      </c>
      <c r="C157" s="54" t="s">
        <v>482</v>
      </c>
      <c r="D157" s="55" t="s">
        <v>483</v>
      </c>
      <c r="E157" s="56" t="s">
        <v>27</v>
      </c>
      <c r="F157" s="55" t="s">
        <v>484</v>
      </c>
      <c r="G157" s="53">
        <v>36</v>
      </c>
      <c r="H157" s="57">
        <v>989.3</v>
      </c>
      <c r="I157" s="57">
        <v>989.3</v>
      </c>
      <c r="J157" s="58">
        <v>2.85</v>
      </c>
      <c r="K157" s="58">
        <f t="shared" si="4"/>
        <v>2819.5050000000001</v>
      </c>
      <c r="L157" s="60" t="s">
        <v>485</v>
      </c>
      <c r="M157" s="53"/>
    </row>
    <row r="158" spans="1:13" s="14" customFormat="1" ht="30">
      <c r="A158" s="52">
        <f t="shared" si="5"/>
        <v>151</v>
      </c>
      <c r="B158" s="53" t="s">
        <v>476</v>
      </c>
      <c r="C158" s="54" t="s">
        <v>486</v>
      </c>
      <c r="D158" s="55" t="s">
        <v>487</v>
      </c>
      <c r="E158" s="56" t="s">
        <v>27</v>
      </c>
      <c r="F158" s="55" t="s">
        <v>488</v>
      </c>
      <c r="G158" s="53">
        <v>14</v>
      </c>
      <c r="H158" s="57">
        <v>206.1</v>
      </c>
      <c r="I158" s="57">
        <v>206.1</v>
      </c>
      <c r="J158" s="58">
        <v>2.85</v>
      </c>
      <c r="K158" s="58">
        <f t="shared" si="4"/>
        <v>587.38499999999999</v>
      </c>
      <c r="L158" s="55" t="s">
        <v>489</v>
      </c>
      <c r="M158" s="53"/>
    </row>
    <row r="159" spans="1:13" s="14" customFormat="1" ht="15" customHeight="1">
      <c r="A159" s="52">
        <f t="shared" si="5"/>
        <v>152</v>
      </c>
      <c r="B159" s="53" t="s">
        <v>476</v>
      </c>
      <c r="C159" s="54" t="s">
        <v>490</v>
      </c>
      <c r="D159" s="55" t="s">
        <v>491</v>
      </c>
      <c r="E159" s="56" t="s">
        <v>27</v>
      </c>
      <c r="F159" s="55" t="s">
        <v>76</v>
      </c>
      <c r="G159" s="53">
        <v>32</v>
      </c>
      <c r="H159" s="57">
        <v>472.25</v>
      </c>
      <c r="I159" s="57">
        <v>472.25</v>
      </c>
      <c r="J159" s="58">
        <v>2.85</v>
      </c>
      <c r="K159" s="58">
        <f t="shared" si="4"/>
        <v>1345.9125000000001</v>
      </c>
      <c r="L159" s="60" t="s">
        <v>77</v>
      </c>
      <c r="M159" s="53"/>
    </row>
    <row r="160" spans="1:13" s="14" customFormat="1" ht="15" customHeight="1">
      <c r="A160" s="52">
        <f t="shared" si="5"/>
        <v>153</v>
      </c>
      <c r="B160" s="53" t="s">
        <v>476</v>
      </c>
      <c r="C160" s="54" t="s">
        <v>492</v>
      </c>
      <c r="D160" s="59" t="s">
        <v>493</v>
      </c>
      <c r="E160" s="56" t="s">
        <v>27</v>
      </c>
      <c r="F160" s="55" t="s">
        <v>494</v>
      </c>
      <c r="G160" s="53">
        <v>58</v>
      </c>
      <c r="H160" s="57">
        <v>1298.6199999999999</v>
      </c>
      <c r="I160" s="57">
        <v>1298.6199999999999</v>
      </c>
      <c r="J160" s="58">
        <v>2.85</v>
      </c>
      <c r="K160" s="58">
        <f t="shared" si="4"/>
        <v>3701.067</v>
      </c>
      <c r="L160" s="55" t="s">
        <v>495</v>
      </c>
      <c r="M160" s="53"/>
    </row>
    <row r="161" spans="1:13" s="14" customFormat="1" ht="30">
      <c r="A161" s="52">
        <f t="shared" si="5"/>
        <v>154</v>
      </c>
      <c r="B161" s="53" t="s">
        <v>476</v>
      </c>
      <c r="C161" s="54" t="s">
        <v>496</v>
      </c>
      <c r="D161" s="59" t="s">
        <v>497</v>
      </c>
      <c r="E161" s="56" t="s">
        <v>27</v>
      </c>
      <c r="F161" s="55" t="s">
        <v>177</v>
      </c>
      <c r="G161" s="53">
        <v>112</v>
      </c>
      <c r="H161" s="57">
        <v>2534.12</v>
      </c>
      <c r="I161" s="57">
        <v>2534.12</v>
      </c>
      <c r="J161" s="58">
        <v>2.85</v>
      </c>
      <c r="K161" s="58">
        <f t="shared" si="4"/>
        <v>7222.2420000000002</v>
      </c>
      <c r="L161" s="55" t="s">
        <v>178</v>
      </c>
      <c r="M161" s="53"/>
    </row>
    <row r="162" spans="1:13" s="14" customFormat="1" ht="30">
      <c r="A162" s="52">
        <f t="shared" si="5"/>
        <v>155</v>
      </c>
      <c r="B162" s="53" t="s">
        <v>476</v>
      </c>
      <c r="C162" s="54" t="s">
        <v>498</v>
      </c>
      <c r="D162" s="55" t="s">
        <v>499</v>
      </c>
      <c r="E162" s="56" t="s">
        <v>27</v>
      </c>
      <c r="F162" s="55" t="s">
        <v>195</v>
      </c>
      <c r="G162" s="53">
        <v>13</v>
      </c>
      <c r="H162" s="57">
        <v>373.45</v>
      </c>
      <c r="I162" s="57">
        <v>373.45</v>
      </c>
      <c r="J162" s="58">
        <v>2.85</v>
      </c>
      <c r="K162" s="58">
        <f t="shared" si="4"/>
        <v>1064.3325</v>
      </c>
      <c r="L162" s="55" t="s">
        <v>196</v>
      </c>
      <c r="M162" s="53"/>
    </row>
    <row r="163" spans="1:13" s="14" customFormat="1" ht="15">
      <c r="A163" s="52">
        <f t="shared" si="5"/>
        <v>156</v>
      </c>
      <c r="B163" s="53" t="s">
        <v>476</v>
      </c>
      <c r="C163" s="54" t="s">
        <v>500</v>
      </c>
      <c r="D163" s="55" t="s">
        <v>501</v>
      </c>
      <c r="E163" s="56" t="s">
        <v>27</v>
      </c>
      <c r="F163" s="55" t="s">
        <v>72</v>
      </c>
      <c r="G163" s="53">
        <v>28</v>
      </c>
      <c r="H163" s="57">
        <v>1043.1699999999998</v>
      </c>
      <c r="I163" s="57">
        <v>1043.1699999999998</v>
      </c>
      <c r="J163" s="58">
        <v>2.85</v>
      </c>
      <c r="K163" s="58">
        <f t="shared" si="4"/>
        <v>2973.0344999999998</v>
      </c>
      <c r="L163" s="55" t="s">
        <v>253</v>
      </c>
      <c r="M163" s="53"/>
    </row>
    <row r="164" spans="1:13" s="14" customFormat="1" ht="30">
      <c r="A164" s="52">
        <f t="shared" si="5"/>
        <v>157</v>
      </c>
      <c r="B164" s="53" t="s">
        <v>476</v>
      </c>
      <c r="C164" s="54" t="s">
        <v>502</v>
      </c>
      <c r="D164" s="55" t="s">
        <v>503</v>
      </c>
      <c r="E164" s="56" t="s">
        <v>27</v>
      </c>
      <c r="F164" s="55" t="s">
        <v>115</v>
      </c>
      <c r="G164" s="53">
        <v>32</v>
      </c>
      <c r="H164" s="57">
        <v>814.65</v>
      </c>
      <c r="I164" s="57">
        <v>814.65</v>
      </c>
      <c r="J164" s="58">
        <v>1</v>
      </c>
      <c r="K164" s="58">
        <f t="shared" si="4"/>
        <v>814.65</v>
      </c>
      <c r="L164" s="55" t="s">
        <v>116</v>
      </c>
      <c r="M164" s="53"/>
    </row>
    <row r="165" spans="1:13" s="14" customFormat="1" ht="15">
      <c r="A165" s="52">
        <f t="shared" si="5"/>
        <v>158</v>
      </c>
      <c r="B165" s="53" t="s">
        <v>476</v>
      </c>
      <c r="C165" s="54" t="s">
        <v>504</v>
      </c>
      <c r="D165" s="55" t="s">
        <v>505</v>
      </c>
      <c r="E165" s="56" t="s">
        <v>27</v>
      </c>
      <c r="F165" s="55" t="s">
        <v>60</v>
      </c>
      <c r="G165" s="53">
        <v>8</v>
      </c>
      <c r="H165" s="57">
        <v>209.36</v>
      </c>
      <c r="I165" s="57">
        <v>209.36</v>
      </c>
      <c r="J165" s="58">
        <v>2.85</v>
      </c>
      <c r="K165" s="58">
        <f t="shared" si="4"/>
        <v>596.67600000000004</v>
      </c>
      <c r="L165" s="55" t="s">
        <v>373</v>
      </c>
      <c r="M165" s="53"/>
    </row>
    <row r="166" spans="1:13" s="14" customFormat="1" ht="30">
      <c r="A166" s="52">
        <f t="shared" si="5"/>
        <v>159</v>
      </c>
      <c r="B166" s="53" t="s">
        <v>506</v>
      </c>
      <c r="C166" s="54" t="s">
        <v>507</v>
      </c>
      <c r="D166" s="55" t="s">
        <v>508</v>
      </c>
      <c r="E166" s="56" t="s">
        <v>27</v>
      </c>
      <c r="F166" s="55" t="s">
        <v>509</v>
      </c>
      <c r="G166" s="53">
        <v>7</v>
      </c>
      <c r="H166" s="57">
        <v>91.2</v>
      </c>
      <c r="I166" s="57">
        <v>100</v>
      </c>
      <c r="J166" s="58">
        <v>2.85</v>
      </c>
      <c r="K166" s="58">
        <f t="shared" si="4"/>
        <v>285</v>
      </c>
      <c r="L166" s="55" t="s">
        <v>510</v>
      </c>
      <c r="M166" s="53"/>
    </row>
    <row r="167" spans="1:13" s="14" customFormat="1" ht="15">
      <c r="A167" s="52">
        <f t="shared" si="5"/>
        <v>160</v>
      </c>
      <c r="B167" s="53" t="s">
        <v>506</v>
      </c>
      <c r="C167" s="54" t="s">
        <v>511</v>
      </c>
      <c r="D167" s="55" t="s">
        <v>512</v>
      </c>
      <c r="E167" s="56" t="s">
        <v>27</v>
      </c>
      <c r="F167" s="55" t="s">
        <v>281</v>
      </c>
      <c r="G167" s="53">
        <v>73</v>
      </c>
      <c r="H167" s="57">
        <v>1435.62</v>
      </c>
      <c r="I167" s="57">
        <v>1435.62</v>
      </c>
      <c r="J167" s="58">
        <v>2.85</v>
      </c>
      <c r="K167" s="58">
        <f t="shared" si="4"/>
        <v>4091.5169999999998</v>
      </c>
      <c r="L167" s="55" t="s">
        <v>513</v>
      </c>
      <c r="M167" s="53"/>
    </row>
    <row r="168" spans="1:13" s="14" customFormat="1" ht="30">
      <c r="A168" s="52">
        <f t="shared" si="5"/>
        <v>161</v>
      </c>
      <c r="B168" s="53" t="s">
        <v>506</v>
      </c>
      <c r="C168" s="54" t="s">
        <v>514</v>
      </c>
      <c r="D168" s="55" t="s">
        <v>515</v>
      </c>
      <c r="E168" s="56" t="s">
        <v>27</v>
      </c>
      <c r="F168" s="55" t="s">
        <v>516</v>
      </c>
      <c r="G168" s="53">
        <v>10</v>
      </c>
      <c r="H168" s="57">
        <v>115</v>
      </c>
      <c r="I168" s="57">
        <v>115</v>
      </c>
      <c r="J168" s="58">
        <v>2.85</v>
      </c>
      <c r="K168" s="58">
        <f t="shared" si="4"/>
        <v>327.75</v>
      </c>
      <c r="L168" s="55" t="s">
        <v>517</v>
      </c>
      <c r="M168" s="53"/>
    </row>
    <row r="169" spans="1:13" s="14" customFormat="1" ht="15">
      <c r="A169" s="52">
        <f t="shared" si="5"/>
        <v>162</v>
      </c>
      <c r="B169" s="53" t="s">
        <v>506</v>
      </c>
      <c r="C169" s="54" t="s">
        <v>518</v>
      </c>
      <c r="D169" s="59" t="s">
        <v>519</v>
      </c>
      <c r="E169" s="56" t="s">
        <v>27</v>
      </c>
      <c r="F169" s="55" t="s">
        <v>155</v>
      </c>
      <c r="G169" s="53">
        <v>156</v>
      </c>
      <c r="H169" s="57">
        <v>3886.87</v>
      </c>
      <c r="I169" s="57">
        <v>3886.87</v>
      </c>
      <c r="J169" s="58">
        <v>2.85</v>
      </c>
      <c r="K169" s="58">
        <f t="shared" si="4"/>
        <v>11077.5795</v>
      </c>
      <c r="L169" s="55" t="s">
        <v>156</v>
      </c>
      <c r="M169" s="53"/>
    </row>
    <row r="170" spans="1:13" s="14" customFormat="1" ht="30">
      <c r="A170" s="52">
        <f t="shared" si="5"/>
        <v>163</v>
      </c>
      <c r="B170" s="53" t="s">
        <v>506</v>
      </c>
      <c r="C170" s="54" t="s">
        <v>520</v>
      </c>
      <c r="D170" s="55" t="s">
        <v>521</v>
      </c>
      <c r="E170" s="56" t="s">
        <v>27</v>
      </c>
      <c r="F170" s="55" t="s">
        <v>411</v>
      </c>
      <c r="G170" s="53">
        <v>29</v>
      </c>
      <c r="H170" s="57">
        <v>446.13</v>
      </c>
      <c r="I170" s="57">
        <v>446.13</v>
      </c>
      <c r="J170" s="58">
        <v>2.85</v>
      </c>
      <c r="K170" s="58">
        <f t="shared" si="4"/>
        <v>1271.4705000000001</v>
      </c>
      <c r="L170" s="55" t="s">
        <v>412</v>
      </c>
      <c r="M170" s="53"/>
    </row>
    <row r="171" spans="1:13" s="14" customFormat="1" ht="15" customHeight="1">
      <c r="A171" s="52">
        <f t="shared" si="5"/>
        <v>164</v>
      </c>
      <c r="B171" s="53" t="s">
        <v>506</v>
      </c>
      <c r="C171" s="54" t="s">
        <v>522</v>
      </c>
      <c r="D171" s="55" t="s">
        <v>523</v>
      </c>
      <c r="E171" s="56" t="s">
        <v>27</v>
      </c>
      <c r="F171" s="55" t="s">
        <v>524</v>
      </c>
      <c r="G171" s="53">
        <v>18</v>
      </c>
      <c r="H171" s="57">
        <v>152.28</v>
      </c>
      <c r="I171" s="57">
        <v>152.28</v>
      </c>
      <c r="J171" s="58">
        <v>2.85</v>
      </c>
      <c r="K171" s="58">
        <f t="shared" si="4"/>
        <v>433.99799999999999</v>
      </c>
      <c r="L171" s="55" t="s">
        <v>525</v>
      </c>
      <c r="M171" s="53"/>
    </row>
    <row r="172" spans="1:13" s="14" customFormat="1" ht="15" customHeight="1">
      <c r="A172" s="52">
        <f t="shared" si="5"/>
        <v>165</v>
      </c>
      <c r="B172" s="53" t="s">
        <v>506</v>
      </c>
      <c r="C172" s="54" t="s">
        <v>526</v>
      </c>
      <c r="D172" s="55" t="s">
        <v>527</v>
      </c>
      <c r="E172" s="56" t="s">
        <v>27</v>
      </c>
      <c r="F172" s="55" t="s">
        <v>76</v>
      </c>
      <c r="G172" s="53">
        <v>10</v>
      </c>
      <c r="H172" s="57">
        <v>204.66</v>
      </c>
      <c r="I172" s="57">
        <v>204.66</v>
      </c>
      <c r="J172" s="58">
        <v>2.85</v>
      </c>
      <c r="K172" s="58">
        <f t="shared" si="4"/>
        <v>583.28100000000006</v>
      </c>
      <c r="L172" s="60" t="s">
        <v>77</v>
      </c>
      <c r="M172" s="53"/>
    </row>
    <row r="173" spans="1:13" s="14" customFormat="1" ht="15" customHeight="1">
      <c r="A173" s="52">
        <f t="shared" si="5"/>
        <v>166</v>
      </c>
      <c r="B173" s="53" t="s">
        <v>506</v>
      </c>
      <c r="C173" s="54" t="s">
        <v>528</v>
      </c>
      <c r="D173" s="55" t="s">
        <v>529</v>
      </c>
      <c r="E173" s="56" t="s">
        <v>27</v>
      </c>
      <c r="F173" s="55" t="s">
        <v>60</v>
      </c>
      <c r="G173" s="53">
        <v>35</v>
      </c>
      <c r="H173" s="57">
        <v>997.75</v>
      </c>
      <c r="I173" s="57">
        <v>997.75</v>
      </c>
      <c r="J173" s="58">
        <v>2.85</v>
      </c>
      <c r="K173" s="58">
        <f t="shared" si="4"/>
        <v>2843.5875000000001</v>
      </c>
      <c r="L173" s="55" t="s">
        <v>530</v>
      </c>
      <c r="M173" s="53"/>
    </row>
    <row r="174" spans="1:13" s="14" customFormat="1" ht="15" customHeight="1">
      <c r="A174" s="52">
        <f t="shared" si="5"/>
        <v>167</v>
      </c>
      <c r="B174" s="53" t="s">
        <v>506</v>
      </c>
      <c r="C174" s="54" t="s">
        <v>531</v>
      </c>
      <c r="D174" s="55" t="s">
        <v>532</v>
      </c>
      <c r="E174" s="56" t="s">
        <v>27</v>
      </c>
      <c r="F174" s="55" t="s">
        <v>533</v>
      </c>
      <c r="G174" s="53">
        <v>20</v>
      </c>
      <c r="H174" s="57">
        <v>602.17999999999995</v>
      </c>
      <c r="I174" s="57">
        <v>602.17999999999995</v>
      </c>
      <c r="J174" s="58">
        <v>2.85</v>
      </c>
      <c r="K174" s="58">
        <f t="shared" si="4"/>
        <v>1716.213</v>
      </c>
      <c r="L174" s="55" t="s">
        <v>534</v>
      </c>
      <c r="M174" s="53"/>
    </row>
    <row r="175" spans="1:13" s="14" customFormat="1" ht="30">
      <c r="A175" s="52">
        <f t="shared" si="5"/>
        <v>168</v>
      </c>
      <c r="B175" s="53" t="s">
        <v>506</v>
      </c>
      <c r="C175" s="54" t="s">
        <v>535</v>
      </c>
      <c r="D175" s="55" t="s">
        <v>536</v>
      </c>
      <c r="E175" s="56" t="s">
        <v>27</v>
      </c>
      <c r="F175" s="55" t="s">
        <v>99</v>
      </c>
      <c r="G175" s="53">
        <v>106</v>
      </c>
      <c r="H175" s="57">
        <v>1899.62</v>
      </c>
      <c r="I175" s="57">
        <v>1899.62</v>
      </c>
      <c r="J175" s="58">
        <v>2.85</v>
      </c>
      <c r="K175" s="58">
        <f t="shared" si="4"/>
        <v>5413.9169999999995</v>
      </c>
      <c r="L175" s="55" t="s">
        <v>537</v>
      </c>
      <c r="M175" s="53"/>
    </row>
    <row r="176" spans="1:13" s="14" customFormat="1" ht="15" customHeight="1">
      <c r="A176" s="52">
        <f t="shared" si="5"/>
        <v>169</v>
      </c>
      <c r="B176" s="53" t="s">
        <v>506</v>
      </c>
      <c r="C176" s="54" t="s">
        <v>538</v>
      </c>
      <c r="D176" s="55" t="s">
        <v>539</v>
      </c>
      <c r="E176" s="56" t="s">
        <v>27</v>
      </c>
      <c r="F176" s="55" t="s">
        <v>181</v>
      </c>
      <c r="G176" s="53">
        <v>59</v>
      </c>
      <c r="H176" s="57">
        <v>1419.79</v>
      </c>
      <c r="I176" s="57">
        <v>1419.79</v>
      </c>
      <c r="J176" s="58">
        <v>2.85</v>
      </c>
      <c r="K176" s="58">
        <f t="shared" si="4"/>
        <v>4046.4014999999999</v>
      </c>
      <c r="L176" s="55" t="s">
        <v>540</v>
      </c>
      <c r="M176" s="53"/>
    </row>
    <row r="177" spans="1:13" s="14" customFormat="1" ht="15" customHeight="1">
      <c r="A177" s="52">
        <f t="shared" si="5"/>
        <v>170</v>
      </c>
      <c r="B177" s="53" t="s">
        <v>506</v>
      </c>
      <c r="C177" s="54" t="s">
        <v>541</v>
      </c>
      <c r="D177" s="55" t="s">
        <v>542</v>
      </c>
      <c r="E177" s="56" t="s">
        <v>27</v>
      </c>
      <c r="F177" s="55" t="s">
        <v>181</v>
      </c>
      <c r="G177" s="53">
        <v>14</v>
      </c>
      <c r="H177" s="57">
        <v>115.8</v>
      </c>
      <c r="I177" s="57">
        <v>115.8</v>
      </c>
      <c r="J177" s="58">
        <v>2.85</v>
      </c>
      <c r="K177" s="58">
        <f t="shared" si="4"/>
        <v>330.03000000000003</v>
      </c>
      <c r="L177" s="55" t="s">
        <v>543</v>
      </c>
      <c r="M177" s="53"/>
    </row>
    <row r="178" spans="1:13" s="14" customFormat="1" ht="15">
      <c r="A178" s="52">
        <f t="shared" si="5"/>
        <v>171</v>
      </c>
      <c r="B178" s="53" t="s">
        <v>506</v>
      </c>
      <c r="C178" s="54" t="s">
        <v>544</v>
      </c>
      <c r="D178" s="55" t="s">
        <v>545</v>
      </c>
      <c r="E178" s="56" t="s">
        <v>27</v>
      </c>
      <c r="F178" s="55" t="s">
        <v>238</v>
      </c>
      <c r="G178" s="53">
        <v>33</v>
      </c>
      <c r="H178" s="57">
        <v>808.71</v>
      </c>
      <c r="I178" s="57">
        <v>808.71</v>
      </c>
      <c r="J178" s="58">
        <v>2.85</v>
      </c>
      <c r="K178" s="58">
        <f t="shared" si="4"/>
        <v>2304.8235</v>
      </c>
      <c r="L178" s="55" t="s">
        <v>239</v>
      </c>
      <c r="M178" s="53"/>
    </row>
    <row r="179" spans="1:13" s="14" customFormat="1" ht="30">
      <c r="A179" s="52">
        <f t="shared" si="5"/>
        <v>172</v>
      </c>
      <c r="B179" s="53" t="s">
        <v>546</v>
      </c>
      <c r="C179" s="54" t="s">
        <v>547</v>
      </c>
      <c r="D179" s="55" t="s">
        <v>548</v>
      </c>
      <c r="E179" s="56" t="s">
        <v>27</v>
      </c>
      <c r="F179" s="55" t="s">
        <v>516</v>
      </c>
      <c r="G179" s="53">
        <v>22</v>
      </c>
      <c r="H179" s="57">
        <v>441.03</v>
      </c>
      <c r="I179" s="57">
        <v>441.03</v>
      </c>
      <c r="J179" s="58">
        <v>2.85</v>
      </c>
      <c r="K179" s="58">
        <f t="shared" si="4"/>
        <v>1256.9355</v>
      </c>
      <c r="L179" s="55" t="s">
        <v>549</v>
      </c>
      <c r="M179" s="53"/>
    </row>
    <row r="180" spans="1:13" s="14" customFormat="1" ht="15" customHeight="1">
      <c r="A180" s="52">
        <f t="shared" si="5"/>
        <v>173</v>
      </c>
      <c r="B180" s="53" t="s">
        <v>546</v>
      </c>
      <c r="C180" s="54" t="s">
        <v>550</v>
      </c>
      <c r="D180" s="55" t="s">
        <v>551</v>
      </c>
      <c r="E180" s="56" t="s">
        <v>27</v>
      </c>
      <c r="F180" s="55" t="s">
        <v>52</v>
      </c>
      <c r="G180" s="53">
        <v>11</v>
      </c>
      <c r="H180" s="57">
        <v>88.2</v>
      </c>
      <c r="I180" s="57">
        <v>100</v>
      </c>
      <c r="J180" s="58">
        <v>2.85</v>
      </c>
      <c r="K180" s="58">
        <f t="shared" si="4"/>
        <v>285</v>
      </c>
      <c r="L180" s="55" t="s">
        <v>53</v>
      </c>
      <c r="M180" s="53"/>
    </row>
    <row r="181" spans="1:13" s="14" customFormat="1" ht="15" customHeight="1">
      <c r="A181" s="52">
        <f t="shared" si="5"/>
        <v>174</v>
      </c>
      <c r="B181" s="53" t="s">
        <v>546</v>
      </c>
      <c r="C181" s="54" t="s">
        <v>552</v>
      </c>
      <c r="D181" s="55" t="s">
        <v>553</v>
      </c>
      <c r="E181" s="56" t="s">
        <v>27</v>
      </c>
      <c r="F181" s="55" t="s">
        <v>554</v>
      </c>
      <c r="G181" s="53">
        <v>30</v>
      </c>
      <c r="H181" s="57">
        <v>432</v>
      </c>
      <c r="I181" s="57">
        <v>432</v>
      </c>
      <c r="J181" s="58">
        <v>2.85</v>
      </c>
      <c r="K181" s="58">
        <f t="shared" si="4"/>
        <v>1231.2</v>
      </c>
      <c r="L181" s="60" t="s">
        <v>555</v>
      </c>
      <c r="M181" s="53"/>
    </row>
    <row r="182" spans="1:13" s="14" customFormat="1" ht="15" customHeight="1">
      <c r="A182" s="52">
        <f t="shared" si="5"/>
        <v>175</v>
      </c>
      <c r="B182" s="53" t="s">
        <v>546</v>
      </c>
      <c r="C182" s="54" t="s">
        <v>556</v>
      </c>
      <c r="D182" s="55" t="s">
        <v>557</v>
      </c>
      <c r="E182" s="56" t="s">
        <v>27</v>
      </c>
      <c r="F182" s="55" t="s">
        <v>229</v>
      </c>
      <c r="G182" s="53">
        <v>15</v>
      </c>
      <c r="H182" s="57">
        <v>199.1</v>
      </c>
      <c r="I182" s="57">
        <v>199.1</v>
      </c>
      <c r="J182" s="58">
        <v>2.85</v>
      </c>
      <c r="K182" s="58">
        <f t="shared" si="4"/>
        <v>567.43499999999995</v>
      </c>
      <c r="L182" s="55" t="s">
        <v>230</v>
      </c>
      <c r="M182" s="53"/>
    </row>
    <row r="183" spans="1:13" s="14" customFormat="1" ht="15" customHeight="1">
      <c r="A183" s="52">
        <f t="shared" si="5"/>
        <v>176</v>
      </c>
      <c r="B183" s="53" t="s">
        <v>546</v>
      </c>
      <c r="C183" s="54" t="s">
        <v>558</v>
      </c>
      <c r="D183" s="55" t="s">
        <v>559</v>
      </c>
      <c r="E183" s="56" t="s">
        <v>27</v>
      </c>
      <c r="F183" s="55" t="s">
        <v>191</v>
      </c>
      <c r="G183" s="53">
        <v>20</v>
      </c>
      <c r="H183" s="57">
        <v>371.21</v>
      </c>
      <c r="I183" s="57">
        <v>371.21</v>
      </c>
      <c r="J183" s="58">
        <v>2.85</v>
      </c>
      <c r="K183" s="58">
        <f t="shared" si="4"/>
        <v>1057.9485</v>
      </c>
      <c r="L183" s="55" t="s">
        <v>192</v>
      </c>
      <c r="M183" s="53"/>
    </row>
    <row r="184" spans="1:13" s="14" customFormat="1" ht="15" customHeight="1">
      <c r="A184" s="52">
        <f t="shared" si="5"/>
        <v>177</v>
      </c>
      <c r="B184" s="53" t="s">
        <v>546</v>
      </c>
      <c r="C184" s="54" t="s">
        <v>560</v>
      </c>
      <c r="D184" s="55" t="s">
        <v>561</v>
      </c>
      <c r="E184" s="56" t="s">
        <v>27</v>
      </c>
      <c r="F184" s="55" t="s">
        <v>76</v>
      </c>
      <c r="G184" s="53">
        <v>5</v>
      </c>
      <c r="H184" s="57">
        <v>109.25</v>
      </c>
      <c r="I184" s="57">
        <v>109.25</v>
      </c>
      <c r="J184" s="58">
        <v>2.85</v>
      </c>
      <c r="K184" s="58">
        <f t="shared" si="4"/>
        <v>311.36250000000001</v>
      </c>
      <c r="L184" s="60" t="s">
        <v>77</v>
      </c>
      <c r="M184" s="53"/>
    </row>
    <row r="185" spans="1:13" s="14" customFormat="1" ht="15" customHeight="1">
      <c r="A185" s="52">
        <f t="shared" si="5"/>
        <v>178</v>
      </c>
      <c r="B185" s="53" t="s">
        <v>546</v>
      </c>
      <c r="C185" s="54" t="s">
        <v>562</v>
      </c>
      <c r="D185" s="55" t="s">
        <v>563</v>
      </c>
      <c r="E185" s="56" t="s">
        <v>27</v>
      </c>
      <c r="F185" s="55" t="s">
        <v>161</v>
      </c>
      <c r="G185" s="53">
        <v>5</v>
      </c>
      <c r="H185" s="57">
        <v>31.46</v>
      </c>
      <c r="I185" s="57">
        <v>100</v>
      </c>
      <c r="J185" s="58">
        <v>2.85</v>
      </c>
      <c r="K185" s="58">
        <f t="shared" si="4"/>
        <v>285</v>
      </c>
      <c r="L185" s="55" t="s">
        <v>162</v>
      </c>
      <c r="M185" s="53"/>
    </row>
    <row r="186" spans="1:13" s="14" customFormat="1" ht="15" customHeight="1">
      <c r="A186" s="52">
        <f t="shared" si="5"/>
        <v>179</v>
      </c>
      <c r="B186" s="53" t="s">
        <v>546</v>
      </c>
      <c r="C186" s="54" t="s">
        <v>564</v>
      </c>
      <c r="D186" s="55" t="s">
        <v>565</v>
      </c>
      <c r="E186" s="56" t="s">
        <v>27</v>
      </c>
      <c r="F186" s="55" t="s">
        <v>155</v>
      </c>
      <c r="G186" s="53">
        <v>10</v>
      </c>
      <c r="H186" s="57">
        <v>83.1</v>
      </c>
      <c r="I186" s="57">
        <v>100</v>
      </c>
      <c r="J186" s="58">
        <v>2.85</v>
      </c>
      <c r="K186" s="58">
        <f t="shared" si="4"/>
        <v>285</v>
      </c>
      <c r="L186" s="55" t="s">
        <v>156</v>
      </c>
      <c r="M186" s="53"/>
    </row>
    <row r="187" spans="1:13" s="14" customFormat="1" ht="15" customHeight="1">
      <c r="A187" s="52">
        <f t="shared" si="5"/>
        <v>180</v>
      </c>
      <c r="B187" s="53" t="s">
        <v>546</v>
      </c>
      <c r="C187" s="54" t="s">
        <v>566</v>
      </c>
      <c r="D187" s="59" t="s">
        <v>567</v>
      </c>
      <c r="E187" s="56" t="s">
        <v>27</v>
      </c>
      <c r="F187" s="55" t="s">
        <v>48</v>
      </c>
      <c r="G187" s="53">
        <v>321</v>
      </c>
      <c r="H187" s="57">
        <v>8655.9</v>
      </c>
      <c r="I187" s="57">
        <v>8655.9</v>
      </c>
      <c r="J187" s="58">
        <v>2.85</v>
      </c>
      <c r="K187" s="58">
        <f t="shared" si="4"/>
        <v>24669.314999999999</v>
      </c>
      <c r="L187" s="60" t="s">
        <v>96</v>
      </c>
      <c r="M187" s="53"/>
    </row>
    <row r="188" spans="1:13" s="14" customFormat="1" ht="15" customHeight="1">
      <c r="A188" s="52">
        <f t="shared" si="5"/>
        <v>181</v>
      </c>
      <c r="B188" s="53" t="s">
        <v>546</v>
      </c>
      <c r="C188" s="54" t="s">
        <v>568</v>
      </c>
      <c r="D188" s="55" t="s">
        <v>569</v>
      </c>
      <c r="E188" s="56" t="s">
        <v>27</v>
      </c>
      <c r="F188" s="55" t="s">
        <v>570</v>
      </c>
      <c r="G188" s="53">
        <v>13</v>
      </c>
      <c r="H188" s="57">
        <v>235.09</v>
      </c>
      <c r="I188" s="57">
        <v>235.09</v>
      </c>
      <c r="J188" s="58">
        <v>2.85</v>
      </c>
      <c r="K188" s="58">
        <f t="shared" si="4"/>
        <v>670.00650000000007</v>
      </c>
      <c r="L188" s="60" t="s">
        <v>571</v>
      </c>
      <c r="M188" s="53"/>
    </row>
    <row r="189" spans="1:13" s="14" customFormat="1" ht="15" customHeight="1">
      <c r="A189" s="52">
        <f t="shared" si="5"/>
        <v>182</v>
      </c>
      <c r="B189" s="53" t="s">
        <v>546</v>
      </c>
      <c r="C189" s="54" t="s">
        <v>572</v>
      </c>
      <c r="D189" s="55" t="s">
        <v>573</v>
      </c>
      <c r="E189" s="56" t="s">
        <v>27</v>
      </c>
      <c r="F189" s="55" t="s">
        <v>123</v>
      </c>
      <c r="G189" s="53">
        <v>20</v>
      </c>
      <c r="H189" s="57">
        <v>208.7</v>
      </c>
      <c r="I189" s="57">
        <v>208.7</v>
      </c>
      <c r="J189" s="58">
        <v>2.85</v>
      </c>
      <c r="K189" s="58">
        <f t="shared" si="4"/>
        <v>594.79499999999996</v>
      </c>
      <c r="L189" s="55" t="s">
        <v>124</v>
      </c>
      <c r="M189" s="53"/>
    </row>
    <row r="190" spans="1:13" s="14" customFormat="1" ht="15" customHeight="1">
      <c r="A190" s="52">
        <f t="shared" si="5"/>
        <v>183</v>
      </c>
      <c r="B190" s="53" t="s">
        <v>546</v>
      </c>
      <c r="C190" s="54" t="s">
        <v>574</v>
      </c>
      <c r="D190" s="59" t="s">
        <v>575</v>
      </c>
      <c r="E190" s="56" t="s">
        <v>27</v>
      </c>
      <c r="F190" s="55" t="s">
        <v>131</v>
      </c>
      <c r="G190" s="53">
        <v>29</v>
      </c>
      <c r="H190" s="57">
        <v>284.61</v>
      </c>
      <c r="I190" s="57">
        <v>284.61</v>
      </c>
      <c r="J190" s="58">
        <v>2.85</v>
      </c>
      <c r="K190" s="58">
        <f t="shared" si="4"/>
        <v>811.13850000000002</v>
      </c>
      <c r="L190" s="60" t="s">
        <v>132</v>
      </c>
      <c r="M190" s="53"/>
    </row>
    <row r="191" spans="1:13" s="14" customFormat="1" ht="15" customHeight="1">
      <c r="A191" s="52">
        <f t="shared" si="5"/>
        <v>184</v>
      </c>
      <c r="B191" s="53" t="s">
        <v>546</v>
      </c>
      <c r="C191" s="54" t="s">
        <v>576</v>
      </c>
      <c r="D191" s="59" t="s">
        <v>577</v>
      </c>
      <c r="E191" s="56" t="s">
        <v>27</v>
      </c>
      <c r="F191" s="55" t="s">
        <v>139</v>
      </c>
      <c r="G191" s="53">
        <v>66</v>
      </c>
      <c r="H191" s="57">
        <v>1066.3399999999999</v>
      </c>
      <c r="I191" s="57">
        <v>1066.3399999999999</v>
      </c>
      <c r="J191" s="58">
        <v>2.85</v>
      </c>
      <c r="K191" s="58">
        <f t="shared" si="4"/>
        <v>3039.069</v>
      </c>
      <c r="L191" s="55" t="s">
        <v>140</v>
      </c>
      <c r="M191" s="53"/>
    </row>
    <row r="192" spans="1:13" s="14" customFormat="1" ht="30">
      <c r="A192" s="52">
        <f t="shared" si="5"/>
        <v>185</v>
      </c>
      <c r="B192" s="53" t="s">
        <v>546</v>
      </c>
      <c r="C192" s="54" t="s">
        <v>578</v>
      </c>
      <c r="D192" s="55" t="s">
        <v>579</v>
      </c>
      <c r="E192" s="56" t="s">
        <v>27</v>
      </c>
      <c r="F192" s="55" t="s">
        <v>195</v>
      </c>
      <c r="G192" s="53">
        <v>30</v>
      </c>
      <c r="H192" s="57">
        <v>394.33</v>
      </c>
      <c r="I192" s="57">
        <v>394.33</v>
      </c>
      <c r="J192" s="58">
        <v>2.85</v>
      </c>
      <c r="K192" s="58">
        <f t="shared" si="4"/>
        <v>1123.8405</v>
      </c>
      <c r="L192" s="55" t="s">
        <v>196</v>
      </c>
      <c r="M192" s="53"/>
    </row>
    <row r="193" spans="1:13" s="14" customFormat="1" ht="15" customHeight="1">
      <c r="A193" s="52">
        <f t="shared" si="5"/>
        <v>186</v>
      </c>
      <c r="B193" s="53" t="s">
        <v>546</v>
      </c>
      <c r="C193" s="54" t="s">
        <v>580</v>
      </c>
      <c r="D193" s="55" t="s">
        <v>581</v>
      </c>
      <c r="E193" s="56" t="s">
        <v>27</v>
      </c>
      <c r="F193" s="55" t="s">
        <v>76</v>
      </c>
      <c r="G193" s="53">
        <v>40</v>
      </c>
      <c r="H193" s="57">
        <v>830.8</v>
      </c>
      <c r="I193" s="57">
        <v>830.8</v>
      </c>
      <c r="J193" s="58">
        <v>2.85</v>
      </c>
      <c r="K193" s="58">
        <f t="shared" si="4"/>
        <v>2367.7799999999997</v>
      </c>
      <c r="L193" s="60" t="s">
        <v>77</v>
      </c>
      <c r="M193" s="53"/>
    </row>
    <row r="194" spans="1:13" s="14" customFormat="1" ht="15" customHeight="1">
      <c r="A194" s="52">
        <f t="shared" si="5"/>
        <v>187</v>
      </c>
      <c r="B194" s="53" t="s">
        <v>546</v>
      </c>
      <c r="C194" s="54" t="s">
        <v>582</v>
      </c>
      <c r="D194" s="55" t="s">
        <v>583</v>
      </c>
      <c r="E194" s="56" t="s">
        <v>27</v>
      </c>
      <c r="F194" s="55" t="s">
        <v>181</v>
      </c>
      <c r="G194" s="53">
        <v>13</v>
      </c>
      <c r="H194" s="57">
        <v>197.58</v>
      </c>
      <c r="I194" s="57">
        <v>197.58</v>
      </c>
      <c r="J194" s="58">
        <v>2.85</v>
      </c>
      <c r="K194" s="58">
        <f t="shared" si="4"/>
        <v>563.10300000000007</v>
      </c>
      <c r="L194" s="55" t="s">
        <v>287</v>
      </c>
      <c r="M194" s="53"/>
    </row>
    <row r="195" spans="1:13" s="14" customFormat="1" ht="15" customHeight="1">
      <c r="A195" s="52">
        <f t="shared" si="5"/>
        <v>188</v>
      </c>
      <c r="B195" s="53" t="s">
        <v>546</v>
      </c>
      <c r="C195" s="54" t="s">
        <v>584</v>
      </c>
      <c r="D195" s="55" t="s">
        <v>585</v>
      </c>
      <c r="E195" s="56" t="s">
        <v>27</v>
      </c>
      <c r="F195" s="55" t="s">
        <v>238</v>
      </c>
      <c r="G195" s="53">
        <v>3</v>
      </c>
      <c r="H195" s="57">
        <v>24.39</v>
      </c>
      <c r="I195" s="57">
        <v>100</v>
      </c>
      <c r="J195" s="58">
        <v>2.85</v>
      </c>
      <c r="K195" s="58">
        <f t="shared" si="4"/>
        <v>285</v>
      </c>
      <c r="L195" s="55" t="s">
        <v>239</v>
      </c>
      <c r="M195" s="53"/>
    </row>
    <row r="196" spans="1:13" s="14" customFormat="1" ht="15" customHeight="1">
      <c r="A196" s="52">
        <f t="shared" si="5"/>
        <v>189</v>
      </c>
      <c r="B196" s="53" t="s">
        <v>546</v>
      </c>
      <c r="C196" s="54" t="s">
        <v>586</v>
      </c>
      <c r="D196" s="55" t="s">
        <v>587</v>
      </c>
      <c r="E196" s="56" t="s">
        <v>27</v>
      </c>
      <c r="F196" s="55" t="s">
        <v>554</v>
      </c>
      <c r="G196" s="53">
        <v>13</v>
      </c>
      <c r="H196" s="57">
        <v>154.9</v>
      </c>
      <c r="I196" s="57">
        <v>154.9</v>
      </c>
      <c r="J196" s="58">
        <v>2.85</v>
      </c>
      <c r="K196" s="58">
        <f t="shared" si="4"/>
        <v>441.46500000000003</v>
      </c>
      <c r="L196" s="60" t="s">
        <v>555</v>
      </c>
      <c r="M196" s="53"/>
    </row>
    <row r="197" spans="1:13" s="14" customFormat="1" ht="15" customHeight="1">
      <c r="A197" s="52">
        <f t="shared" si="5"/>
        <v>190</v>
      </c>
      <c r="B197" s="53" t="s">
        <v>588</v>
      </c>
      <c r="C197" s="54" t="s">
        <v>589</v>
      </c>
      <c r="D197" s="55" t="s">
        <v>590</v>
      </c>
      <c r="E197" s="56" t="s">
        <v>27</v>
      </c>
      <c r="F197" s="55" t="s">
        <v>591</v>
      </c>
      <c r="G197" s="53">
        <v>6</v>
      </c>
      <c r="H197" s="57">
        <v>171.9</v>
      </c>
      <c r="I197" s="57">
        <v>171.9</v>
      </c>
      <c r="J197" s="58">
        <v>2.85</v>
      </c>
      <c r="K197" s="58">
        <f t="shared" si="4"/>
        <v>489.91500000000002</v>
      </c>
      <c r="L197" s="55" t="s">
        <v>592</v>
      </c>
      <c r="M197" s="53"/>
    </row>
    <row r="198" spans="1:13" s="14" customFormat="1" ht="15" customHeight="1">
      <c r="A198" s="52">
        <f t="shared" si="5"/>
        <v>191</v>
      </c>
      <c r="B198" s="53" t="s">
        <v>588</v>
      </c>
      <c r="C198" s="54" t="s">
        <v>593</v>
      </c>
      <c r="D198" s="55" t="s">
        <v>594</v>
      </c>
      <c r="E198" s="56" t="s">
        <v>27</v>
      </c>
      <c r="F198" s="55" t="s">
        <v>595</v>
      </c>
      <c r="G198" s="53">
        <v>34</v>
      </c>
      <c r="H198" s="57">
        <v>187.48</v>
      </c>
      <c r="I198" s="57">
        <v>187.48</v>
      </c>
      <c r="J198" s="58">
        <v>2.85</v>
      </c>
      <c r="K198" s="58">
        <f t="shared" si="4"/>
        <v>534.31799999999998</v>
      </c>
      <c r="L198" s="60" t="s">
        <v>596</v>
      </c>
      <c r="M198" s="53"/>
    </row>
    <row r="199" spans="1:13" s="14" customFormat="1" ht="15" customHeight="1">
      <c r="A199" s="52">
        <f t="shared" si="5"/>
        <v>192</v>
      </c>
      <c r="B199" s="53" t="s">
        <v>588</v>
      </c>
      <c r="C199" s="54" t="s">
        <v>597</v>
      </c>
      <c r="D199" s="55" t="s">
        <v>598</v>
      </c>
      <c r="E199" s="56" t="s">
        <v>27</v>
      </c>
      <c r="F199" s="55" t="s">
        <v>463</v>
      </c>
      <c r="G199" s="53">
        <v>20</v>
      </c>
      <c r="H199" s="57">
        <v>613</v>
      </c>
      <c r="I199" s="57">
        <v>613</v>
      </c>
      <c r="J199" s="58">
        <v>2.85</v>
      </c>
      <c r="K199" s="58">
        <f t="shared" si="4"/>
        <v>1747.05</v>
      </c>
      <c r="L199" s="60" t="s">
        <v>599</v>
      </c>
      <c r="M199" s="53"/>
    </row>
    <row r="200" spans="1:13" s="14" customFormat="1" ht="15" customHeight="1">
      <c r="A200" s="52">
        <f t="shared" si="5"/>
        <v>193</v>
      </c>
      <c r="B200" s="53" t="s">
        <v>588</v>
      </c>
      <c r="C200" s="54" t="s">
        <v>600</v>
      </c>
      <c r="D200" s="55" t="s">
        <v>601</v>
      </c>
      <c r="E200" s="56" t="s">
        <v>27</v>
      </c>
      <c r="F200" s="55" t="s">
        <v>52</v>
      </c>
      <c r="G200" s="53">
        <v>14</v>
      </c>
      <c r="H200" s="57">
        <v>308.70999999999998</v>
      </c>
      <c r="I200" s="57">
        <v>308.70999999999998</v>
      </c>
      <c r="J200" s="58">
        <v>2.85</v>
      </c>
      <c r="K200" s="58">
        <f t="shared" ref="K200:K263" si="6">I200*J200</f>
        <v>879.82349999999997</v>
      </c>
      <c r="L200" s="55" t="s">
        <v>53</v>
      </c>
      <c r="M200" s="53"/>
    </row>
    <row r="201" spans="1:13" s="14" customFormat="1" ht="15" customHeight="1">
      <c r="A201" s="52">
        <f t="shared" si="5"/>
        <v>194</v>
      </c>
      <c r="B201" s="53" t="s">
        <v>588</v>
      </c>
      <c r="C201" s="54" t="s">
        <v>602</v>
      </c>
      <c r="D201" s="55" t="s">
        <v>603</v>
      </c>
      <c r="E201" s="56" t="s">
        <v>27</v>
      </c>
      <c r="F201" s="55" t="s">
        <v>191</v>
      </c>
      <c r="G201" s="53">
        <v>15</v>
      </c>
      <c r="H201" s="57">
        <v>402.75</v>
      </c>
      <c r="I201" s="57">
        <v>402.75</v>
      </c>
      <c r="J201" s="58">
        <v>2.85</v>
      </c>
      <c r="K201" s="58">
        <f t="shared" si="6"/>
        <v>1147.8375000000001</v>
      </c>
      <c r="L201" s="55" t="s">
        <v>192</v>
      </c>
      <c r="M201" s="53"/>
    </row>
    <row r="202" spans="1:13" s="14" customFormat="1" ht="15" customHeight="1">
      <c r="A202" s="52">
        <f t="shared" ref="A202:A265" si="7">A201+1</f>
        <v>195</v>
      </c>
      <c r="B202" s="53" t="s">
        <v>588</v>
      </c>
      <c r="C202" s="54" t="s">
        <v>604</v>
      </c>
      <c r="D202" s="69">
        <v>4222415802</v>
      </c>
      <c r="E202" s="56" t="s">
        <v>27</v>
      </c>
      <c r="F202" s="60" t="s">
        <v>72</v>
      </c>
      <c r="G202" s="53">
        <v>12</v>
      </c>
      <c r="H202" s="57">
        <v>250.39</v>
      </c>
      <c r="I202" s="57">
        <v>250.39</v>
      </c>
      <c r="J202" s="58">
        <v>2.85</v>
      </c>
      <c r="K202" s="58">
        <f t="shared" si="6"/>
        <v>713.61149999999998</v>
      </c>
      <c r="L202" s="60" t="s">
        <v>605</v>
      </c>
      <c r="M202" s="53"/>
    </row>
    <row r="203" spans="1:13" s="14" customFormat="1" ht="15" customHeight="1">
      <c r="A203" s="52">
        <f t="shared" si="7"/>
        <v>196</v>
      </c>
      <c r="B203" s="53" t="s">
        <v>588</v>
      </c>
      <c r="C203" s="54" t="s">
        <v>606</v>
      </c>
      <c r="D203" s="55" t="s">
        <v>607</v>
      </c>
      <c r="E203" s="56" t="s">
        <v>27</v>
      </c>
      <c r="F203" s="55" t="s">
        <v>161</v>
      </c>
      <c r="G203" s="53">
        <v>3</v>
      </c>
      <c r="H203" s="57">
        <v>77.37</v>
      </c>
      <c r="I203" s="57">
        <v>100</v>
      </c>
      <c r="J203" s="58">
        <v>2.85</v>
      </c>
      <c r="K203" s="58">
        <f t="shared" si="6"/>
        <v>285</v>
      </c>
      <c r="L203" s="55" t="s">
        <v>162</v>
      </c>
      <c r="M203" s="53"/>
    </row>
    <row r="204" spans="1:13" s="14" customFormat="1" ht="30">
      <c r="A204" s="52">
        <f t="shared" si="7"/>
        <v>197</v>
      </c>
      <c r="B204" s="53" t="s">
        <v>588</v>
      </c>
      <c r="C204" s="54" t="s">
        <v>608</v>
      </c>
      <c r="D204" s="55" t="s">
        <v>609</v>
      </c>
      <c r="E204" s="56" t="s">
        <v>27</v>
      </c>
      <c r="F204" s="55" t="s">
        <v>384</v>
      </c>
      <c r="G204" s="53">
        <v>15</v>
      </c>
      <c r="H204" s="57">
        <v>154.93</v>
      </c>
      <c r="I204" s="57">
        <v>154.93</v>
      </c>
      <c r="J204" s="58">
        <v>2.85</v>
      </c>
      <c r="K204" s="58">
        <f t="shared" si="6"/>
        <v>441.55050000000006</v>
      </c>
      <c r="L204" s="55" t="s">
        <v>385</v>
      </c>
      <c r="M204" s="53"/>
    </row>
    <row r="205" spans="1:13" s="14" customFormat="1" ht="15">
      <c r="A205" s="52">
        <f t="shared" si="7"/>
        <v>198</v>
      </c>
      <c r="B205" s="53" t="s">
        <v>588</v>
      </c>
      <c r="C205" s="54" t="s">
        <v>610</v>
      </c>
      <c r="D205" s="55" t="s">
        <v>611</v>
      </c>
      <c r="E205" s="56" t="s">
        <v>27</v>
      </c>
      <c r="F205" s="55" t="s">
        <v>181</v>
      </c>
      <c r="G205" s="53">
        <v>3</v>
      </c>
      <c r="H205" s="57">
        <v>37.6</v>
      </c>
      <c r="I205" s="57">
        <v>100</v>
      </c>
      <c r="J205" s="58">
        <v>2.85</v>
      </c>
      <c r="K205" s="58">
        <f t="shared" si="6"/>
        <v>285</v>
      </c>
      <c r="L205" s="55" t="s">
        <v>540</v>
      </c>
      <c r="M205" s="53"/>
    </row>
    <row r="206" spans="1:13" s="14" customFormat="1" ht="15">
      <c r="A206" s="52">
        <f t="shared" si="7"/>
        <v>199</v>
      </c>
      <c r="B206" s="53" t="s">
        <v>588</v>
      </c>
      <c r="C206" s="54" t="s">
        <v>612</v>
      </c>
      <c r="D206" s="55" t="s">
        <v>613</v>
      </c>
      <c r="E206" s="56" t="s">
        <v>27</v>
      </c>
      <c r="F206" s="55" t="s">
        <v>238</v>
      </c>
      <c r="G206" s="53">
        <v>36</v>
      </c>
      <c r="H206" s="57">
        <v>897.8</v>
      </c>
      <c r="I206" s="57">
        <v>897.8</v>
      </c>
      <c r="J206" s="58">
        <v>2.85</v>
      </c>
      <c r="K206" s="58">
        <f t="shared" si="6"/>
        <v>2558.73</v>
      </c>
      <c r="L206" s="55" t="s">
        <v>614</v>
      </c>
      <c r="M206" s="53"/>
    </row>
    <row r="207" spans="1:13" s="14" customFormat="1" ht="30">
      <c r="A207" s="52">
        <f t="shared" si="7"/>
        <v>200</v>
      </c>
      <c r="B207" s="53" t="s">
        <v>588</v>
      </c>
      <c r="C207" s="54" t="s">
        <v>615</v>
      </c>
      <c r="D207" s="55" t="s">
        <v>616</v>
      </c>
      <c r="E207" s="56" t="s">
        <v>27</v>
      </c>
      <c r="F207" s="55" t="s">
        <v>195</v>
      </c>
      <c r="G207" s="53">
        <v>76</v>
      </c>
      <c r="H207" s="57">
        <v>1534.26</v>
      </c>
      <c r="I207" s="57">
        <v>1534.26</v>
      </c>
      <c r="J207" s="58">
        <v>2.85</v>
      </c>
      <c r="K207" s="58">
        <f t="shared" si="6"/>
        <v>4372.6410000000005</v>
      </c>
      <c r="L207" s="55" t="s">
        <v>196</v>
      </c>
      <c r="M207" s="53"/>
    </row>
    <row r="208" spans="1:13" s="14" customFormat="1" ht="15" customHeight="1">
      <c r="A208" s="52">
        <f t="shared" si="7"/>
        <v>201</v>
      </c>
      <c r="B208" s="53" t="s">
        <v>588</v>
      </c>
      <c r="C208" s="54" t="s">
        <v>617</v>
      </c>
      <c r="D208" s="55" t="s">
        <v>618</v>
      </c>
      <c r="E208" s="56" t="s">
        <v>27</v>
      </c>
      <c r="F208" s="55" t="s">
        <v>60</v>
      </c>
      <c r="G208" s="53">
        <v>2</v>
      </c>
      <c r="H208" s="57">
        <v>1800</v>
      </c>
      <c r="I208" s="57">
        <v>1800</v>
      </c>
      <c r="J208" s="58">
        <v>2.85</v>
      </c>
      <c r="K208" s="58">
        <f t="shared" si="6"/>
        <v>5130</v>
      </c>
      <c r="L208" s="55" t="s">
        <v>530</v>
      </c>
      <c r="M208" s="53" t="s">
        <v>619</v>
      </c>
    </row>
    <row r="209" spans="1:13" s="14" customFormat="1" ht="15" customHeight="1">
      <c r="A209" s="52">
        <f t="shared" si="7"/>
        <v>202</v>
      </c>
      <c r="B209" s="53" t="s">
        <v>588</v>
      </c>
      <c r="C209" s="54" t="s">
        <v>620</v>
      </c>
      <c r="D209" s="55" t="s">
        <v>621</v>
      </c>
      <c r="E209" s="56" t="s">
        <v>27</v>
      </c>
      <c r="F209" s="55" t="s">
        <v>60</v>
      </c>
      <c r="G209" s="53">
        <v>23</v>
      </c>
      <c r="H209" s="57">
        <v>441.13</v>
      </c>
      <c r="I209" s="57">
        <v>441.13</v>
      </c>
      <c r="J209" s="58">
        <v>2.85</v>
      </c>
      <c r="K209" s="58">
        <f t="shared" si="6"/>
        <v>1257.2205000000001</v>
      </c>
      <c r="L209" s="55" t="s">
        <v>61</v>
      </c>
      <c r="M209" s="53"/>
    </row>
    <row r="210" spans="1:13" s="14" customFormat="1" ht="15" customHeight="1">
      <c r="A210" s="52">
        <f t="shared" si="7"/>
        <v>203</v>
      </c>
      <c r="B210" s="53" t="s">
        <v>588</v>
      </c>
      <c r="C210" s="54" t="s">
        <v>622</v>
      </c>
      <c r="D210" s="55" t="s">
        <v>623</v>
      </c>
      <c r="E210" s="56" t="s">
        <v>27</v>
      </c>
      <c r="F210" s="55" t="s">
        <v>423</v>
      </c>
      <c r="G210" s="53">
        <v>81</v>
      </c>
      <c r="H210" s="57">
        <v>1699.3</v>
      </c>
      <c r="I210" s="57">
        <v>1699.3</v>
      </c>
      <c r="J210" s="58">
        <v>2.85</v>
      </c>
      <c r="K210" s="58">
        <f t="shared" si="6"/>
        <v>4843.0050000000001</v>
      </c>
      <c r="L210" s="55" t="s">
        <v>624</v>
      </c>
      <c r="M210" s="53"/>
    </row>
    <row r="211" spans="1:13" s="14" customFormat="1" ht="15" customHeight="1">
      <c r="A211" s="52">
        <f t="shared" si="7"/>
        <v>204</v>
      </c>
      <c r="B211" s="53" t="s">
        <v>625</v>
      </c>
      <c r="C211" s="54" t="s">
        <v>626</v>
      </c>
      <c r="D211" s="55" t="s">
        <v>627</v>
      </c>
      <c r="E211" s="56" t="s">
        <v>27</v>
      </c>
      <c r="F211" s="55" t="s">
        <v>524</v>
      </c>
      <c r="G211" s="53">
        <v>2</v>
      </c>
      <c r="H211" s="57">
        <v>5.2</v>
      </c>
      <c r="I211" s="57">
        <v>100</v>
      </c>
      <c r="J211" s="58">
        <v>2.85</v>
      </c>
      <c r="K211" s="58">
        <f t="shared" si="6"/>
        <v>285</v>
      </c>
      <c r="L211" s="55" t="s">
        <v>525</v>
      </c>
      <c r="M211" s="53"/>
    </row>
    <row r="212" spans="1:13" s="14" customFormat="1" ht="15" customHeight="1">
      <c r="A212" s="52">
        <f t="shared" si="7"/>
        <v>205</v>
      </c>
      <c r="B212" s="53" t="s">
        <v>625</v>
      </c>
      <c r="C212" s="54" t="s">
        <v>628</v>
      </c>
      <c r="D212" s="59" t="s">
        <v>629</v>
      </c>
      <c r="E212" s="56" t="s">
        <v>27</v>
      </c>
      <c r="F212" s="55" t="s">
        <v>81</v>
      </c>
      <c r="G212" s="53">
        <v>33</v>
      </c>
      <c r="H212" s="57">
        <v>611.32000000000005</v>
      </c>
      <c r="I212" s="57">
        <v>611.32000000000005</v>
      </c>
      <c r="J212" s="58">
        <v>2.85</v>
      </c>
      <c r="K212" s="58">
        <f t="shared" si="6"/>
        <v>1742.2620000000002</v>
      </c>
      <c r="L212" s="55" t="s">
        <v>82</v>
      </c>
      <c r="M212" s="53"/>
    </row>
    <row r="213" spans="1:13" s="14" customFormat="1" ht="15" customHeight="1">
      <c r="A213" s="52">
        <f t="shared" si="7"/>
        <v>206</v>
      </c>
      <c r="B213" s="53" t="s">
        <v>625</v>
      </c>
      <c r="C213" s="54" t="s">
        <v>630</v>
      </c>
      <c r="D213" s="55" t="s">
        <v>631</v>
      </c>
      <c r="E213" s="56" t="s">
        <v>27</v>
      </c>
      <c r="F213" s="55" t="s">
        <v>191</v>
      </c>
      <c r="G213" s="53">
        <v>23</v>
      </c>
      <c r="H213" s="57">
        <v>327.55</v>
      </c>
      <c r="I213" s="57">
        <v>327.55</v>
      </c>
      <c r="J213" s="58">
        <v>2.85</v>
      </c>
      <c r="K213" s="58">
        <f t="shared" si="6"/>
        <v>933.51750000000004</v>
      </c>
      <c r="L213" s="55" t="s">
        <v>192</v>
      </c>
      <c r="M213" s="53"/>
    </row>
    <row r="214" spans="1:13" s="14" customFormat="1" ht="15" customHeight="1">
      <c r="A214" s="52">
        <f t="shared" si="7"/>
        <v>207</v>
      </c>
      <c r="B214" s="53" t="s">
        <v>625</v>
      </c>
      <c r="C214" s="54" t="s">
        <v>632</v>
      </c>
      <c r="D214" s="55" t="s">
        <v>633</v>
      </c>
      <c r="E214" s="56" t="s">
        <v>27</v>
      </c>
      <c r="F214" s="55" t="s">
        <v>72</v>
      </c>
      <c r="G214" s="53">
        <v>30</v>
      </c>
      <c r="H214" s="57">
        <v>616.98</v>
      </c>
      <c r="I214" s="57">
        <v>616.98</v>
      </c>
      <c r="J214" s="58">
        <v>2.85</v>
      </c>
      <c r="K214" s="58">
        <f t="shared" si="6"/>
        <v>1758.393</v>
      </c>
      <c r="L214" s="55" t="s">
        <v>253</v>
      </c>
      <c r="M214" s="53"/>
    </row>
    <row r="215" spans="1:13" s="14" customFormat="1" ht="30">
      <c r="A215" s="52">
        <f t="shared" si="7"/>
        <v>208</v>
      </c>
      <c r="B215" s="53" t="s">
        <v>625</v>
      </c>
      <c r="C215" s="54" t="s">
        <v>634</v>
      </c>
      <c r="D215" s="55" t="s">
        <v>635</v>
      </c>
      <c r="E215" s="56" t="s">
        <v>27</v>
      </c>
      <c r="F215" s="60" t="s">
        <v>636</v>
      </c>
      <c r="G215" s="53">
        <v>37</v>
      </c>
      <c r="H215" s="57">
        <v>426.5</v>
      </c>
      <c r="I215" s="57">
        <v>426.5</v>
      </c>
      <c r="J215" s="58">
        <v>2.85</v>
      </c>
      <c r="K215" s="58">
        <f t="shared" si="6"/>
        <v>1215.5250000000001</v>
      </c>
      <c r="L215" s="55" t="s">
        <v>637</v>
      </c>
      <c r="M215" s="53"/>
    </row>
    <row r="216" spans="1:13" s="14" customFormat="1" ht="15">
      <c r="A216" s="52">
        <f t="shared" si="7"/>
        <v>209</v>
      </c>
      <c r="B216" s="53" t="s">
        <v>625</v>
      </c>
      <c r="C216" s="54" t="s">
        <v>638</v>
      </c>
      <c r="D216" s="55" t="s">
        <v>639</v>
      </c>
      <c r="E216" s="56" t="s">
        <v>27</v>
      </c>
      <c r="F216" s="55" t="s">
        <v>161</v>
      </c>
      <c r="G216" s="53">
        <v>100</v>
      </c>
      <c r="H216" s="57">
        <v>2865</v>
      </c>
      <c r="I216" s="57">
        <v>2865</v>
      </c>
      <c r="J216" s="58">
        <v>2.85</v>
      </c>
      <c r="K216" s="58">
        <f t="shared" si="6"/>
        <v>8165.25</v>
      </c>
      <c r="L216" s="55" t="s">
        <v>640</v>
      </c>
      <c r="M216" s="53"/>
    </row>
    <row r="217" spans="1:13" s="14" customFormat="1" ht="30">
      <c r="A217" s="52">
        <f t="shared" si="7"/>
        <v>210</v>
      </c>
      <c r="B217" s="53" t="s">
        <v>625</v>
      </c>
      <c r="C217" s="54" t="s">
        <v>641</v>
      </c>
      <c r="D217" s="59" t="s">
        <v>642</v>
      </c>
      <c r="E217" s="56" t="s">
        <v>27</v>
      </c>
      <c r="F217" s="55" t="s">
        <v>72</v>
      </c>
      <c r="G217" s="53">
        <v>355</v>
      </c>
      <c r="H217" s="57">
        <v>7961.7</v>
      </c>
      <c r="I217" s="57">
        <v>7961.7</v>
      </c>
      <c r="J217" s="58">
        <v>2.85</v>
      </c>
      <c r="K217" s="58">
        <f t="shared" si="6"/>
        <v>22690.845000000001</v>
      </c>
      <c r="L217" s="55" t="s">
        <v>91</v>
      </c>
      <c r="M217" s="53"/>
    </row>
    <row r="218" spans="1:13" s="14" customFormat="1" ht="15">
      <c r="A218" s="52">
        <f t="shared" si="7"/>
        <v>211</v>
      </c>
      <c r="B218" s="53" t="s">
        <v>625</v>
      </c>
      <c r="C218" s="54" t="s">
        <v>643</v>
      </c>
      <c r="D218" s="55" t="s">
        <v>644</v>
      </c>
      <c r="E218" s="56" t="s">
        <v>27</v>
      </c>
      <c r="F218" s="55" t="s">
        <v>115</v>
      </c>
      <c r="G218" s="53">
        <v>60</v>
      </c>
      <c r="H218" s="57">
        <v>1039.5</v>
      </c>
      <c r="I218" s="57">
        <v>1039.5</v>
      </c>
      <c r="J218" s="58">
        <v>1</v>
      </c>
      <c r="K218" s="58">
        <f t="shared" si="6"/>
        <v>1039.5</v>
      </c>
      <c r="L218" s="55" t="s">
        <v>215</v>
      </c>
      <c r="M218" s="53"/>
    </row>
    <row r="219" spans="1:13" s="14" customFormat="1" ht="30">
      <c r="A219" s="52">
        <f t="shared" si="7"/>
        <v>212</v>
      </c>
      <c r="B219" s="53" t="s">
        <v>625</v>
      </c>
      <c r="C219" s="54" t="s">
        <v>645</v>
      </c>
      <c r="D219" s="55" t="s">
        <v>646</v>
      </c>
      <c r="E219" s="56" t="s">
        <v>27</v>
      </c>
      <c r="F219" s="55" t="s">
        <v>268</v>
      </c>
      <c r="G219" s="53">
        <v>7</v>
      </c>
      <c r="H219" s="57">
        <v>116.4</v>
      </c>
      <c r="I219" s="57">
        <v>116.4</v>
      </c>
      <c r="J219" s="58">
        <v>2.85</v>
      </c>
      <c r="K219" s="58">
        <f t="shared" si="6"/>
        <v>331.74</v>
      </c>
      <c r="L219" s="55" t="s">
        <v>269</v>
      </c>
      <c r="M219" s="53"/>
    </row>
    <row r="220" spans="1:13" s="14" customFormat="1" ht="15" customHeight="1">
      <c r="A220" s="52">
        <f t="shared" si="7"/>
        <v>213</v>
      </c>
      <c r="B220" s="53" t="s">
        <v>625</v>
      </c>
      <c r="C220" s="54" t="s">
        <v>647</v>
      </c>
      <c r="D220" s="55" t="s">
        <v>648</v>
      </c>
      <c r="E220" s="56" t="s">
        <v>27</v>
      </c>
      <c r="F220" s="55" t="s">
        <v>281</v>
      </c>
      <c r="G220" s="53">
        <v>37</v>
      </c>
      <c r="H220" s="57">
        <v>727.64</v>
      </c>
      <c r="I220" s="57">
        <v>727.64</v>
      </c>
      <c r="J220" s="58">
        <v>2.85</v>
      </c>
      <c r="K220" s="58">
        <f t="shared" si="6"/>
        <v>2073.7739999999999</v>
      </c>
      <c r="L220" s="55" t="s">
        <v>513</v>
      </c>
      <c r="M220" s="53"/>
    </row>
    <row r="221" spans="1:13" s="14" customFormat="1" ht="15" customHeight="1">
      <c r="A221" s="52">
        <f t="shared" si="7"/>
        <v>214</v>
      </c>
      <c r="B221" s="53" t="s">
        <v>625</v>
      </c>
      <c r="C221" s="54" t="s">
        <v>649</v>
      </c>
      <c r="D221" s="59" t="s">
        <v>650</v>
      </c>
      <c r="E221" s="56" t="s">
        <v>27</v>
      </c>
      <c r="F221" s="55" t="s">
        <v>48</v>
      </c>
      <c r="G221" s="53">
        <v>607</v>
      </c>
      <c r="H221" s="57">
        <v>16589.900000000001</v>
      </c>
      <c r="I221" s="57">
        <v>16589.900000000001</v>
      </c>
      <c r="J221" s="58">
        <v>2.85</v>
      </c>
      <c r="K221" s="58">
        <f t="shared" si="6"/>
        <v>47281.215000000004</v>
      </c>
      <c r="L221" s="60" t="s">
        <v>96</v>
      </c>
      <c r="M221" s="53"/>
    </row>
    <row r="222" spans="1:13" s="14" customFormat="1" ht="15" customHeight="1">
      <c r="A222" s="52">
        <f t="shared" si="7"/>
        <v>215</v>
      </c>
      <c r="B222" s="53" t="s">
        <v>625</v>
      </c>
      <c r="C222" s="54" t="s">
        <v>651</v>
      </c>
      <c r="D222" s="55" t="s">
        <v>652</v>
      </c>
      <c r="E222" s="56" t="s">
        <v>27</v>
      </c>
      <c r="F222" s="55" t="s">
        <v>161</v>
      </c>
      <c r="G222" s="53">
        <v>57</v>
      </c>
      <c r="H222" s="57">
        <v>1579.56</v>
      </c>
      <c r="I222" s="57">
        <v>1579.56</v>
      </c>
      <c r="J222" s="58">
        <v>2.85</v>
      </c>
      <c r="K222" s="58">
        <f t="shared" si="6"/>
        <v>4501.7460000000001</v>
      </c>
      <c r="L222" s="55" t="s">
        <v>640</v>
      </c>
      <c r="M222" s="53"/>
    </row>
    <row r="223" spans="1:13" s="14" customFormat="1" ht="15" customHeight="1">
      <c r="A223" s="52">
        <f t="shared" si="7"/>
        <v>216</v>
      </c>
      <c r="B223" s="53" t="s">
        <v>625</v>
      </c>
      <c r="C223" s="54" t="s">
        <v>653</v>
      </c>
      <c r="D223" s="55" t="s">
        <v>654</v>
      </c>
      <c r="E223" s="56" t="s">
        <v>27</v>
      </c>
      <c r="F223" s="55" t="s">
        <v>72</v>
      </c>
      <c r="G223" s="53">
        <v>22</v>
      </c>
      <c r="H223" s="57">
        <v>773.26</v>
      </c>
      <c r="I223" s="57">
        <v>773.26</v>
      </c>
      <c r="J223" s="58">
        <v>2.85</v>
      </c>
      <c r="K223" s="58">
        <f t="shared" si="6"/>
        <v>2203.7910000000002</v>
      </c>
      <c r="L223" s="55" t="s">
        <v>655</v>
      </c>
      <c r="M223" s="53"/>
    </row>
    <row r="224" spans="1:13" s="14" customFormat="1" ht="15" customHeight="1">
      <c r="A224" s="52">
        <f t="shared" si="7"/>
        <v>217</v>
      </c>
      <c r="B224" s="53" t="s">
        <v>625</v>
      </c>
      <c r="C224" s="54" t="s">
        <v>656</v>
      </c>
      <c r="D224" s="55" t="s">
        <v>657</v>
      </c>
      <c r="E224" s="56" t="s">
        <v>27</v>
      </c>
      <c r="F224" s="55" t="s">
        <v>48</v>
      </c>
      <c r="G224" s="53">
        <v>341</v>
      </c>
      <c r="H224" s="57">
        <v>6398.77</v>
      </c>
      <c r="I224" s="57">
        <v>6398.77</v>
      </c>
      <c r="J224" s="58">
        <v>2.85</v>
      </c>
      <c r="K224" s="58">
        <f t="shared" si="6"/>
        <v>18236.494500000001</v>
      </c>
      <c r="L224" s="60" t="s">
        <v>96</v>
      </c>
      <c r="M224" s="53"/>
    </row>
    <row r="225" spans="1:13" s="14" customFormat="1" ht="15" customHeight="1">
      <c r="A225" s="52">
        <f t="shared" si="7"/>
        <v>218</v>
      </c>
      <c r="B225" s="53" t="s">
        <v>658</v>
      </c>
      <c r="C225" s="54" t="s">
        <v>659</v>
      </c>
      <c r="D225" s="55" t="s">
        <v>660</v>
      </c>
      <c r="E225" s="56" t="s">
        <v>27</v>
      </c>
      <c r="F225" s="55" t="s">
        <v>72</v>
      </c>
      <c r="G225" s="53">
        <v>25</v>
      </c>
      <c r="H225" s="57">
        <v>491.65</v>
      </c>
      <c r="I225" s="57">
        <v>491.65</v>
      </c>
      <c r="J225" s="58">
        <v>2.85</v>
      </c>
      <c r="K225" s="58">
        <f t="shared" si="6"/>
        <v>1401.2024999999999</v>
      </c>
      <c r="L225" s="55" t="s">
        <v>253</v>
      </c>
      <c r="M225" s="53"/>
    </row>
    <row r="226" spans="1:13" s="14" customFormat="1" ht="30">
      <c r="A226" s="52">
        <f t="shared" si="7"/>
        <v>219</v>
      </c>
      <c r="B226" s="53" t="s">
        <v>658</v>
      </c>
      <c r="C226" s="54" t="s">
        <v>661</v>
      </c>
      <c r="D226" s="55" t="s">
        <v>662</v>
      </c>
      <c r="E226" s="56" t="s">
        <v>27</v>
      </c>
      <c r="F226" s="60" t="s">
        <v>663</v>
      </c>
      <c r="G226" s="53">
        <v>50</v>
      </c>
      <c r="H226" s="57">
        <v>683.2</v>
      </c>
      <c r="I226" s="57">
        <v>683.2</v>
      </c>
      <c r="J226" s="58">
        <v>2.85</v>
      </c>
      <c r="K226" s="58">
        <f t="shared" si="6"/>
        <v>1947.1200000000001</v>
      </c>
      <c r="L226" s="55" t="s">
        <v>664</v>
      </c>
      <c r="M226" s="53"/>
    </row>
    <row r="227" spans="1:13" s="14" customFormat="1" ht="15" customHeight="1">
      <c r="A227" s="52">
        <f t="shared" si="7"/>
        <v>220</v>
      </c>
      <c r="B227" s="53" t="s">
        <v>658</v>
      </c>
      <c r="C227" s="54" t="s">
        <v>665</v>
      </c>
      <c r="D227" s="55" t="s">
        <v>666</v>
      </c>
      <c r="E227" s="56" t="s">
        <v>27</v>
      </c>
      <c r="F227" s="55" t="s">
        <v>76</v>
      </c>
      <c r="G227" s="53">
        <v>20</v>
      </c>
      <c r="H227" s="57">
        <v>393.32</v>
      </c>
      <c r="I227" s="57">
        <v>393.32</v>
      </c>
      <c r="J227" s="58">
        <v>2.85</v>
      </c>
      <c r="K227" s="58">
        <f t="shared" si="6"/>
        <v>1120.962</v>
      </c>
      <c r="L227" s="60" t="s">
        <v>77</v>
      </c>
      <c r="M227" s="53"/>
    </row>
    <row r="228" spans="1:13" s="14" customFormat="1" ht="15" customHeight="1">
      <c r="A228" s="52">
        <f t="shared" si="7"/>
        <v>221</v>
      </c>
      <c r="B228" s="70" t="s">
        <v>658</v>
      </c>
      <c r="C228" s="54" t="s">
        <v>667</v>
      </c>
      <c r="D228" s="71" t="s">
        <v>668</v>
      </c>
      <c r="E228" s="56" t="s">
        <v>27</v>
      </c>
      <c r="F228" s="71" t="s">
        <v>32</v>
      </c>
      <c r="G228" s="70">
        <v>13</v>
      </c>
      <c r="H228" s="72">
        <v>97</v>
      </c>
      <c r="I228" s="57">
        <v>100</v>
      </c>
      <c r="J228" s="58">
        <v>1</v>
      </c>
      <c r="K228" s="58">
        <f t="shared" si="6"/>
        <v>100</v>
      </c>
      <c r="L228" s="71" t="s">
        <v>669</v>
      </c>
      <c r="M228" s="70"/>
    </row>
    <row r="229" spans="1:13" s="14" customFormat="1" ht="15" customHeight="1">
      <c r="A229" s="52">
        <f t="shared" si="7"/>
        <v>222</v>
      </c>
      <c r="B229" s="53" t="s">
        <v>658</v>
      </c>
      <c r="C229" s="54" t="s">
        <v>670</v>
      </c>
      <c r="D229" s="55" t="s">
        <v>671</v>
      </c>
      <c r="E229" s="56" t="s">
        <v>27</v>
      </c>
      <c r="F229" s="55" t="s">
        <v>115</v>
      </c>
      <c r="G229" s="53">
        <v>7</v>
      </c>
      <c r="H229" s="57">
        <v>53.55</v>
      </c>
      <c r="I229" s="57">
        <v>100</v>
      </c>
      <c r="J229" s="58">
        <v>1</v>
      </c>
      <c r="K229" s="58">
        <f t="shared" si="6"/>
        <v>100</v>
      </c>
      <c r="L229" s="55" t="s">
        <v>672</v>
      </c>
      <c r="M229" s="53"/>
    </row>
    <row r="230" spans="1:13" s="14" customFormat="1" ht="30">
      <c r="A230" s="52">
        <f t="shared" si="7"/>
        <v>223</v>
      </c>
      <c r="B230" s="53" t="s">
        <v>658</v>
      </c>
      <c r="C230" s="54" t="s">
        <v>673</v>
      </c>
      <c r="D230" s="55" t="s">
        <v>674</v>
      </c>
      <c r="E230" s="56" t="s">
        <v>27</v>
      </c>
      <c r="F230" s="55" t="s">
        <v>115</v>
      </c>
      <c r="G230" s="53">
        <v>25</v>
      </c>
      <c r="H230" s="57">
        <v>732.8</v>
      </c>
      <c r="I230" s="57">
        <v>732.8</v>
      </c>
      <c r="J230" s="58">
        <v>1</v>
      </c>
      <c r="K230" s="58">
        <f t="shared" si="6"/>
        <v>732.8</v>
      </c>
      <c r="L230" s="55" t="s">
        <v>116</v>
      </c>
      <c r="M230" s="53"/>
    </row>
    <row r="231" spans="1:13" s="14" customFormat="1" ht="15" customHeight="1">
      <c r="A231" s="52">
        <f t="shared" si="7"/>
        <v>224</v>
      </c>
      <c r="B231" s="53" t="s">
        <v>658</v>
      </c>
      <c r="C231" s="54" t="s">
        <v>675</v>
      </c>
      <c r="D231" s="55" t="s">
        <v>676</v>
      </c>
      <c r="E231" s="56" t="s">
        <v>27</v>
      </c>
      <c r="F231" s="55" t="s">
        <v>388</v>
      </c>
      <c r="G231" s="53">
        <v>53</v>
      </c>
      <c r="H231" s="57">
        <v>2082.79</v>
      </c>
      <c r="I231" s="57">
        <v>2082.79</v>
      </c>
      <c r="J231" s="58">
        <v>2.85</v>
      </c>
      <c r="K231" s="58">
        <f t="shared" si="6"/>
        <v>5935.9515000000001</v>
      </c>
      <c r="L231" s="55" t="s">
        <v>91</v>
      </c>
      <c r="M231" s="53"/>
    </row>
    <row r="232" spans="1:13" s="14" customFormat="1" ht="15" customHeight="1">
      <c r="A232" s="52">
        <f t="shared" si="7"/>
        <v>225</v>
      </c>
      <c r="B232" s="53" t="s">
        <v>658</v>
      </c>
      <c r="C232" s="54" t="s">
        <v>677</v>
      </c>
      <c r="D232" s="55" t="s">
        <v>678</v>
      </c>
      <c r="E232" s="56" t="s">
        <v>27</v>
      </c>
      <c r="F232" s="55" t="s">
        <v>233</v>
      </c>
      <c r="G232" s="53">
        <v>58</v>
      </c>
      <c r="H232" s="57">
        <v>969.75</v>
      </c>
      <c r="I232" s="57">
        <v>969.75</v>
      </c>
      <c r="J232" s="58">
        <v>2.85</v>
      </c>
      <c r="K232" s="58">
        <f t="shared" si="6"/>
        <v>2763.7874999999999</v>
      </c>
      <c r="L232" s="55" t="s">
        <v>234</v>
      </c>
      <c r="M232" s="53"/>
    </row>
    <row r="233" spans="1:13" s="14" customFormat="1" ht="15" customHeight="1">
      <c r="A233" s="52">
        <f t="shared" si="7"/>
        <v>226</v>
      </c>
      <c r="B233" s="53" t="s">
        <v>658</v>
      </c>
      <c r="C233" s="54" t="s">
        <v>679</v>
      </c>
      <c r="D233" s="55" t="s">
        <v>680</v>
      </c>
      <c r="E233" s="56" t="s">
        <v>27</v>
      </c>
      <c r="F233" s="55" t="s">
        <v>139</v>
      </c>
      <c r="G233" s="53">
        <v>2</v>
      </c>
      <c r="H233" s="57">
        <v>16.98</v>
      </c>
      <c r="I233" s="57">
        <v>100</v>
      </c>
      <c r="J233" s="58">
        <v>2.85</v>
      </c>
      <c r="K233" s="58">
        <f t="shared" si="6"/>
        <v>285</v>
      </c>
      <c r="L233" s="55" t="s">
        <v>360</v>
      </c>
      <c r="M233" s="53"/>
    </row>
    <row r="234" spans="1:13" s="14" customFormat="1" ht="15" customHeight="1">
      <c r="A234" s="52">
        <f t="shared" si="7"/>
        <v>227</v>
      </c>
      <c r="B234" s="53" t="s">
        <v>658</v>
      </c>
      <c r="C234" s="54" t="s">
        <v>681</v>
      </c>
      <c r="D234" s="55" t="s">
        <v>682</v>
      </c>
      <c r="E234" s="56" t="s">
        <v>27</v>
      </c>
      <c r="F234" s="55" t="s">
        <v>139</v>
      </c>
      <c r="G234" s="53">
        <v>16</v>
      </c>
      <c r="H234" s="57">
        <v>48.22</v>
      </c>
      <c r="I234" s="57">
        <v>100</v>
      </c>
      <c r="J234" s="58">
        <v>2.85</v>
      </c>
      <c r="K234" s="58">
        <f t="shared" si="6"/>
        <v>285</v>
      </c>
      <c r="L234" s="55" t="s">
        <v>357</v>
      </c>
      <c r="M234" s="53"/>
    </row>
    <row r="235" spans="1:13" s="14" customFormat="1" ht="15" customHeight="1">
      <c r="A235" s="52">
        <f t="shared" si="7"/>
        <v>228</v>
      </c>
      <c r="B235" s="53" t="s">
        <v>658</v>
      </c>
      <c r="C235" s="54" t="s">
        <v>683</v>
      </c>
      <c r="D235" s="59" t="s">
        <v>684</v>
      </c>
      <c r="E235" s="56" t="s">
        <v>27</v>
      </c>
      <c r="F235" s="55" t="s">
        <v>139</v>
      </c>
      <c r="G235" s="53">
        <v>104</v>
      </c>
      <c r="H235" s="57">
        <v>1966.78</v>
      </c>
      <c r="I235" s="57">
        <v>1966.78</v>
      </c>
      <c r="J235" s="58">
        <v>2.85</v>
      </c>
      <c r="K235" s="58">
        <f t="shared" si="6"/>
        <v>5605.3230000000003</v>
      </c>
      <c r="L235" s="55" t="s">
        <v>321</v>
      </c>
      <c r="M235" s="53"/>
    </row>
    <row r="236" spans="1:13" s="14" customFormat="1" ht="15" customHeight="1">
      <c r="A236" s="52">
        <f t="shared" si="7"/>
        <v>229</v>
      </c>
      <c r="B236" s="53" t="s">
        <v>658</v>
      </c>
      <c r="C236" s="54" t="s">
        <v>685</v>
      </c>
      <c r="D236" s="55" t="s">
        <v>686</v>
      </c>
      <c r="E236" s="56" t="s">
        <v>27</v>
      </c>
      <c r="F236" s="55" t="s">
        <v>139</v>
      </c>
      <c r="G236" s="53">
        <v>9</v>
      </c>
      <c r="H236" s="57">
        <v>151.52000000000001</v>
      </c>
      <c r="I236" s="57">
        <v>151.52000000000001</v>
      </c>
      <c r="J236" s="58">
        <v>2.85</v>
      </c>
      <c r="K236" s="58">
        <f t="shared" si="6"/>
        <v>431.83200000000005</v>
      </c>
      <c r="L236" s="55" t="s">
        <v>143</v>
      </c>
      <c r="M236" s="53"/>
    </row>
    <row r="237" spans="1:13" s="14" customFormat="1" ht="15" customHeight="1">
      <c r="A237" s="52">
        <f t="shared" si="7"/>
        <v>230</v>
      </c>
      <c r="B237" s="53" t="s">
        <v>658</v>
      </c>
      <c r="C237" s="54" t="s">
        <v>687</v>
      </c>
      <c r="D237" s="55" t="s">
        <v>688</v>
      </c>
      <c r="E237" s="56" t="s">
        <v>27</v>
      </c>
      <c r="F237" s="55" t="s">
        <v>139</v>
      </c>
      <c r="G237" s="53">
        <v>9</v>
      </c>
      <c r="H237" s="57">
        <v>30.98</v>
      </c>
      <c r="I237" s="57">
        <v>100</v>
      </c>
      <c r="J237" s="58">
        <v>2.85</v>
      </c>
      <c r="K237" s="58">
        <f t="shared" si="6"/>
        <v>285</v>
      </c>
      <c r="L237" s="55" t="s">
        <v>140</v>
      </c>
      <c r="M237" s="53"/>
    </row>
    <row r="238" spans="1:13" s="14" customFormat="1" ht="15" customHeight="1">
      <c r="A238" s="52">
        <f t="shared" si="7"/>
        <v>231</v>
      </c>
      <c r="B238" s="53" t="s">
        <v>658</v>
      </c>
      <c r="C238" s="54" t="s">
        <v>689</v>
      </c>
      <c r="D238" s="55" t="s">
        <v>690</v>
      </c>
      <c r="E238" s="56" t="s">
        <v>27</v>
      </c>
      <c r="F238" s="55" t="s">
        <v>131</v>
      </c>
      <c r="G238" s="53">
        <v>16</v>
      </c>
      <c r="H238" s="57">
        <v>253.88</v>
      </c>
      <c r="I238" s="57">
        <v>253.88</v>
      </c>
      <c r="J238" s="58">
        <v>2.85</v>
      </c>
      <c r="K238" s="58">
        <f t="shared" si="6"/>
        <v>723.55799999999999</v>
      </c>
      <c r="L238" s="60" t="s">
        <v>132</v>
      </c>
      <c r="M238" s="53"/>
    </row>
    <row r="239" spans="1:13" s="14" customFormat="1" ht="15" customHeight="1">
      <c r="A239" s="52">
        <f t="shared" si="7"/>
        <v>232</v>
      </c>
      <c r="B239" s="53" t="s">
        <v>658</v>
      </c>
      <c r="C239" s="54" t="s">
        <v>691</v>
      </c>
      <c r="D239" s="55" t="s">
        <v>692</v>
      </c>
      <c r="E239" s="56" t="s">
        <v>27</v>
      </c>
      <c r="F239" s="55" t="s">
        <v>60</v>
      </c>
      <c r="G239" s="53">
        <v>29</v>
      </c>
      <c r="H239" s="57">
        <v>787.5</v>
      </c>
      <c r="I239" s="57">
        <v>787.5</v>
      </c>
      <c r="J239" s="58">
        <v>2.85</v>
      </c>
      <c r="K239" s="58">
        <f t="shared" si="6"/>
        <v>2244.375</v>
      </c>
      <c r="L239" s="55" t="s">
        <v>530</v>
      </c>
      <c r="M239" s="53"/>
    </row>
    <row r="240" spans="1:13" s="14" customFormat="1" ht="30">
      <c r="A240" s="52">
        <f t="shared" si="7"/>
        <v>233</v>
      </c>
      <c r="B240" s="53" t="s">
        <v>658</v>
      </c>
      <c r="C240" s="54" t="s">
        <v>693</v>
      </c>
      <c r="D240" s="55" t="s">
        <v>694</v>
      </c>
      <c r="E240" s="56" t="s">
        <v>27</v>
      </c>
      <c r="F240" s="55" t="s">
        <v>60</v>
      </c>
      <c r="G240" s="53">
        <v>119</v>
      </c>
      <c r="H240" s="57">
        <v>2038.7</v>
      </c>
      <c r="I240" s="57">
        <v>2038.7</v>
      </c>
      <c r="J240" s="58">
        <v>2.85</v>
      </c>
      <c r="K240" s="58">
        <f t="shared" si="6"/>
        <v>5810.2950000000001</v>
      </c>
      <c r="L240" s="55" t="s">
        <v>344</v>
      </c>
      <c r="M240" s="53"/>
    </row>
    <row r="241" spans="1:13" s="14" customFormat="1" ht="45">
      <c r="A241" s="52">
        <f t="shared" si="7"/>
        <v>234</v>
      </c>
      <c r="B241" s="61" t="s">
        <v>658</v>
      </c>
      <c r="C241" s="62" t="s">
        <v>695</v>
      </c>
      <c r="D241" s="63" t="s">
        <v>696</v>
      </c>
      <c r="E241" s="64" t="s">
        <v>27</v>
      </c>
      <c r="F241" s="63" t="s">
        <v>115</v>
      </c>
      <c r="G241" s="61">
        <v>25</v>
      </c>
      <c r="H241" s="65">
        <v>491.65</v>
      </c>
      <c r="I241" s="65">
        <v>491.65</v>
      </c>
      <c r="J241" s="66">
        <v>1</v>
      </c>
      <c r="K241" s="66">
        <f t="shared" si="6"/>
        <v>491.65</v>
      </c>
      <c r="L241" s="63" t="s">
        <v>697</v>
      </c>
      <c r="M241" s="61"/>
    </row>
    <row r="242" spans="1:13" s="14" customFormat="1" ht="15">
      <c r="A242" s="52">
        <f t="shared" si="7"/>
        <v>235</v>
      </c>
      <c r="B242" s="53" t="s">
        <v>658</v>
      </c>
      <c r="C242" s="54" t="s">
        <v>698</v>
      </c>
      <c r="D242" s="55" t="s">
        <v>699</v>
      </c>
      <c r="E242" s="56" t="s">
        <v>27</v>
      </c>
      <c r="F242" s="55" t="s">
        <v>700</v>
      </c>
      <c r="G242" s="53">
        <v>50</v>
      </c>
      <c r="H242" s="57">
        <v>983.3</v>
      </c>
      <c r="I242" s="57">
        <v>983.3</v>
      </c>
      <c r="J242" s="58">
        <v>2.85</v>
      </c>
      <c r="K242" s="58">
        <f t="shared" si="6"/>
        <v>2802.4049999999997</v>
      </c>
      <c r="L242" s="60" t="s">
        <v>701</v>
      </c>
      <c r="M242" s="53"/>
    </row>
    <row r="243" spans="1:13" s="14" customFormat="1" ht="15">
      <c r="A243" s="52">
        <f t="shared" si="7"/>
        <v>236</v>
      </c>
      <c r="B243" s="53" t="s">
        <v>658</v>
      </c>
      <c r="C243" s="54" t="s">
        <v>702</v>
      </c>
      <c r="D243" s="55" t="s">
        <v>703</v>
      </c>
      <c r="E243" s="56" t="s">
        <v>27</v>
      </c>
      <c r="F243" s="55" t="s">
        <v>155</v>
      </c>
      <c r="G243" s="53">
        <v>99</v>
      </c>
      <c r="H243" s="57">
        <v>1915.47</v>
      </c>
      <c r="I243" s="57">
        <v>1915.47</v>
      </c>
      <c r="J243" s="58">
        <v>2.85</v>
      </c>
      <c r="K243" s="58">
        <f t="shared" si="6"/>
        <v>5459.0895</v>
      </c>
      <c r="L243" s="55" t="s">
        <v>156</v>
      </c>
      <c r="M243" s="53"/>
    </row>
    <row r="244" spans="1:13" s="14" customFormat="1" ht="15">
      <c r="A244" s="52">
        <f t="shared" si="7"/>
        <v>237</v>
      </c>
      <c r="B244" s="53" t="s">
        <v>658</v>
      </c>
      <c r="C244" s="54" t="s">
        <v>704</v>
      </c>
      <c r="D244" s="55" t="s">
        <v>705</v>
      </c>
      <c r="E244" s="56" t="s">
        <v>27</v>
      </c>
      <c r="F244" s="55" t="s">
        <v>238</v>
      </c>
      <c r="G244" s="53">
        <v>10</v>
      </c>
      <c r="H244" s="57">
        <v>264.5</v>
      </c>
      <c r="I244" s="57">
        <v>264.5</v>
      </c>
      <c r="J244" s="58">
        <v>2.85</v>
      </c>
      <c r="K244" s="58">
        <f t="shared" si="6"/>
        <v>753.82500000000005</v>
      </c>
      <c r="L244" s="55" t="s">
        <v>239</v>
      </c>
      <c r="M244" s="53"/>
    </row>
    <row r="245" spans="1:13" s="14" customFormat="1" ht="15">
      <c r="A245" s="52">
        <f t="shared" si="7"/>
        <v>238</v>
      </c>
      <c r="B245" s="53" t="s">
        <v>706</v>
      </c>
      <c r="C245" s="54" t="s">
        <v>707</v>
      </c>
      <c r="D245" s="55" t="s">
        <v>708</v>
      </c>
      <c r="E245" s="56" t="s">
        <v>27</v>
      </c>
      <c r="F245" s="55" t="s">
        <v>48</v>
      </c>
      <c r="G245" s="53">
        <v>191</v>
      </c>
      <c r="H245" s="57">
        <v>3831.7</v>
      </c>
      <c r="I245" s="57">
        <v>3831.7</v>
      </c>
      <c r="J245" s="58">
        <v>2.85</v>
      </c>
      <c r="K245" s="58">
        <f t="shared" si="6"/>
        <v>10920.344999999999</v>
      </c>
      <c r="L245" s="60" t="s">
        <v>96</v>
      </c>
      <c r="M245" s="53"/>
    </row>
    <row r="246" spans="1:13" s="14" customFormat="1" ht="15">
      <c r="A246" s="52">
        <f t="shared" si="7"/>
        <v>239</v>
      </c>
      <c r="B246" s="53" t="s">
        <v>658</v>
      </c>
      <c r="C246" s="54" t="s">
        <v>709</v>
      </c>
      <c r="D246" s="55" t="s">
        <v>710</v>
      </c>
      <c r="E246" s="56" t="s">
        <v>27</v>
      </c>
      <c r="F246" s="55" t="s">
        <v>427</v>
      </c>
      <c r="G246" s="53">
        <v>47</v>
      </c>
      <c r="H246" s="57">
        <v>491.44</v>
      </c>
      <c r="I246" s="57">
        <v>491.44</v>
      </c>
      <c r="J246" s="58">
        <v>2.85</v>
      </c>
      <c r="K246" s="58">
        <f t="shared" si="6"/>
        <v>1400.604</v>
      </c>
      <c r="L246" s="60" t="s">
        <v>428</v>
      </c>
      <c r="M246" s="53"/>
    </row>
    <row r="247" spans="1:13" s="14" customFormat="1" ht="30">
      <c r="A247" s="52">
        <f t="shared" si="7"/>
        <v>240</v>
      </c>
      <c r="B247" s="61" t="s">
        <v>706</v>
      </c>
      <c r="C247" s="62" t="s">
        <v>711</v>
      </c>
      <c r="D247" s="63" t="s">
        <v>712</v>
      </c>
      <c r="E247" s="64" t="s">
        <v>27</v>
      </c>
      <c r="F247" s="63" t="s">
        <v>403</v>
      </c>
      <c r="G247" s="61">
        <v>109</v>
      </c>
      <c r="H247" s="65">
        <v>2649.93</v>
      </c>
      <c r="I247" s="65">
        <v>2649.93</v>
      </c>
      <c r="J247" s="66">
        <v>2.85</v>
      </c>
      <c r="K247" s="66">
        <f t="shared" si="6"/>
        <v>7552.3004999999994</v>
      </c>
      <c r="L247" s="63" t="s">
        <v>404</v>
      </c>
      <c r="M247" s="61"/>
    </row>
    <row r="248" spans="1:13" s="14" customFormat="1" ht="15">
      <c r="A248" s="52">
        <f t="shared" si="7"/>
        <v>241</v>
      </c>
      <c r="B248" s="53" t="s">
        <v>706</v>
      </c>
      <c r="C248" s="54" t="s">
        <v>713</v>
      </c>
      <c r="D248" s="55" t="s">
        <v>714</v>
      </c>
      <c r="E248" s="56" t="s">
        <v>27</v>
      </c>
      <c r="F248" s="55" t="s">
        <v>449</v>
      </c>
      <c r="G248" s="53">
        <v>4</v>
      </c>
      <c r="H248" s="57">
        <v>89.96</v>
      </c>
      <c r="I248" s="57">
        <v>100</v>
      </c>
      <c r="J248" s="58">
        <v>2.85</v>
      </c>
      <c r="K248" s="58">
        <f t="shared" si="6"/>
        <v>285</v>
      </c>
      <c r="L248" s="55" t="s">
        <v>715</v>
      </c>
      <c r="M248" s="53"/>
    </row>
    <row r="249" spans="1:13" s="14" customFormat="1" ht="30">
      <c r="A249" s="52">
        <f t="shared" si="7"/>
        <v>242</v>
      </c>
      <c r="B249" s="53" t="s">
        <v>706</v>
      </c>
      <c r="C249" s="54" t="s">
        <v>716</v>
      </c>
      <c r="D249" s="55" t="s">
        <v>717</v>
      </c>
      <c r="E249" s="56" t="s">
        <v>27</v>
      </c>
      <c r="F249" s="60" t="s">
        <v>718</v>
      </c>
      <c r="G249" s="53">
        <v>65</v>
      </c>
      <c r="H249" s="57">
        <v>1044.77</v>
      </c>
      <c r="I249" s="57">
        <v>1044.77</v>
      </c>
      <c r="J249" s="58">
        <v>2.85</v>
      </c>
      <c r="K249" s="58">
        <f t="shared" si="6"/>
        <v>2977.5945000000002</v>
      </c>
      <c r="L249" s="60" t="s">
        <v>719</v>
      </c>
      <c r="M249" s="53"/>
    </row>
    <row r="250" spans="1:13" s="14" customFormat="1" ht="30">
      <c r="A250" s="52">
        <f t="shared" si="7"/>
        <v>243</v>
      </c>
      <c r="B250" s="53" t="s">
        <v>706</v>
      </c>
      <c r="C250" s="54" t="s">
        <v>720</v>
      </c>
      <c r="D250" s="60" t="s">
        <v>721</v>
      </c>
      <c r="E250" s="56" t="s">
        <v>27</v>
      </c>
      <c r="F250" s="60" t="s">
        <v>276</v>
      </c>
      <c r="G250" s="53">
        <v>150</v>
      </c>
      <c r="H250" s="57">
        <v>3109.66</v>
      </c>
      <c r="I250" s="57">
        <v>3109.66</v>
      </c>
      <c r="J250" s="58">
        <v>2.85</v>
      </c>
      <c r="K250" s="58">
        <f t="shared" si="6"/>
        <v>8862.530999999999</v>
      </c>
      <c r="L250" s="60" t="s">
        <v>277</v>
      </c>
      <c r="M250" s="53"/>
    </row>
    <row r="251" spans="1:13" s="14" customFormat="1" ht="30">
      <c r="A251" s="52">
        <f t="shared" si="7"/>
        <v>244</v>
      </c>
      <c r="B251" s="53" t="s">
        <v>706</v>
      </c>
      <c r="C251" s="54" t="s">
        <v>722</v>
      </c>
      <c r="D251" s="55" t="s">
        <v>723</v>
      </c>
      <c r="E251" s="56" t="s">
        <v>27</v>
      </c>
      <c r="F251" s="55" t="s">
        <v>181</v>
      </c>
      <c r="G251" s="53">
        <v>19</v>
      </c>
      <c r="H251" s="57">
        <v>416.22</v>
      </c>
      <c r="I251" s="57">
        <v>416.22</v>
      </c>
      <c r="J251" s="58">
        <v>2.85</v>
      </c>
      <c r="K251" s="58">
        <f t="shared" si="6"/>
        <v>1186.2270000000001</v>
      </c>
      <c r="L251" s="60" t="s">
        <v>724</v>
      </c>
      <c r="M251" s="53"/>
    </row>
    <row r="252" spans="1:13" s="14" customFormat="1" ht="30">
      <c r="A252" s="52">
        <f t="shared" si="7"/>
        <v>245</v>
      </c>
      <c r="B252" s="53" t="s">
        <v>706</v>
      </c>
      <c r="C252" s="54" t="s">
        <v>725</v>
      </c>
      <c r="D252" s="55" t="s">
        <v>726</v>
      </c>
      <c r="E252" s="56" t="s">
        <v>27</v>
      </c>
      <c r="F252" s="55" t="s">
        <v>177</v>
      </c>
      <c r="G252" s="53">
        <v>25</v>
      </c>
      <c r="H252" s="57">
        <v>489.37</v>
      </c>
      <c r="I252" s="57">
        <v>489.37</v>
      </c>
      <c r="J252" s="58">
        <v>2.85</v>
      </c>
      <c r="K252" s="58">
        <f t="shared" si="6"/>
        <v>1394.7045000000001</v>
      </c>
      <c r="L252" s="55" t="s">
        <v>178</v>
      </c>
      <c r="M252" s="53"/>
    </row>
    <row r="253" spans="1:13" s="14" customFormat="1" ht="15" customHeight="1">
      <c r="A253" s="52">
        <f t="shared" si="7"/>
        <v>246</v>
      </c>
      <c r="B253" s="53" t="s">
        <v>706</v>
      </c>
      <c r="C253" s="54" t="s">
        <v>727</v>
      </c>
      <c r="D253" s="69">
        <v>4222415895</v>
      </c>
      <c r="E253" s="56" t="s">
        <v>27</v>
      </c>
      <c r="F253" s="55" t="s">
        <v>238</v>
      </c>
      <c r="G253" s="53">
        <v>35</v>
      </c>
      <c r="H253" s="57">
        <v>964.89</v>
      </c>
      <c r="I253" s="57">
        <v>964.89</v>
      </c>
      <c r="J253" s="58">
        <v>2.85</v>
      </c>
      <c r="K253" s="58">
        <f t="shared" si="6"/>
        <v>2749.9365000000003</v>
      </c>
      <c r="L253" s="55" t="s">
        <v>614</v>
      </c>
      <c r="M253" s="53"/>
    </row>
    <row r="254" spans="1:13" s="14" customFormat="1" ht="15" customHeight="1">
      <c r="A254" s="52">
        <f t="shared" si="7"/>
        <v>247</v>
      </c>
      <c r="B254" s="53" t="s">
        <v>706</v>
      </c>
      <c r="C254" s="54" t="s">
        <v>728</v>
      </c>
      <c r="D254" s="55" t="s">
        <v>729</v>
      </c>
      <c r="E254" s="56" t="s">
        <v>27</v>
      </c>
      <c r="F254" s="55" t="s">
        <v>730</v>
      </c>
      <c r="G254" s="53">
        <v>75</v>
      </c>
      <c r="H254" s="57">
        <v>1474.95</v>
      </c>
      <c r="I254" s="57">
        <v>1474.95</v>
      </c>
      <c r="J254" s="58">
        <v>2.85</v>
      </c>
      <c r="K254" s="58">
        <f t="shared" si="6"/>
        <v>4203.6075000000001</v>
      </c>
      <c r="L254" s="55" t="s">
        <v>295</v>
      </c>
      <c r="M254" s="53"/>
    </row>
    <row r="255" spans="1:13" s="14" customFormat="1" ht="30">
      <c r="A255" s="52">
        <f t="shared" si="7"/>
        <v>248</v>
      </c>
      <c r="B255" s="53" t="s">
        <v>706</v>
      </c>
      <c r="C255" s="54" t="s">
        <v>731</v>
      </c>
      <c r="D255" s="55" t="s">
        <v>732</v>
      </c>
      <c r="E255" s="56" t="s">
        <v>27</v>
      </c>
      <c r="F255" s="55" t="s">
        <v>488</v>
      </c>
      <c r="G255" s="53">
        <v>30</v>
      </c>
      <c r="H255" s="57">
        <v>589.98</v>
      </c>
      <c r="I255" s="57">
        <v>589.98</v>
      </c>
      <c r="J255" s="58">
        <v>2.85</v>
      </c>
      <c r="K255" s="58">
        <f t="shared" si="6"/>
        <v>1681.4430000000002</v>
      </c>
      <c r="L255" s="55" t="s">
        <v>489</v>
      </c>
      <c r="M255" s="53"/>
    </row>
    <row r="256" spans="1:13" s="14" customFormat="1" ht="30">
      <c r="A256" s="52">
        <f t="shared" si="7"/>
        <v>249</v>
      </c>
      <c r="B256" s="53" t="s">
        <v>706</v>
      </c>
      <c r="C256" s="54" t="s">
        <v>733</v>
      </c>
      <c r="D256" s="55" t="s">
        <v>734</v>
      </c>
      <c r="E256" s="56" t="s">
        <v>27</v>
      </c>
      <c r="F256" s="55" t="s">
        <v>735</v>
      </c>
      <c r="G256" s="53">
        <v>28</v>
      </c>
      <c r="H256" s="57">
        <v>458.15</v>
      </c>
      <c r="I256" s="57">
        <v>458.15</v>
      </c>
      <c r="J256" s="58">
        <v>2.85</v>
      </c>
      <c r="K256" s="58">
        <f t="shared" si="6"/>
        <v>1305.7275</v>
      </c>
      <c r="L256" s="55" t="s">
        <v>736</v>
      </c>
      <c r="M256" s="53"/>
    </row>
    <row r="257" spans="1:13" s="14" customFormat="1" ht="15">
      <c r="A257" s="52">
        <f t="shared" si="7"/>
        <v>250</v>
      </c>
      <c r="B257" s="53" t="s">
        <v>706</v>
      </c>
      <c r="C257" s="54" t="s">
        <v>737</v>
      </c>
      <c r="D257" s="59" t="s">
        <v>738</v>
      </c>
      <c r="E257" s="56" t="s">
        <v>27</v>
      </c>
      <c r="F257" s="55" t="s">
        <v>739</v>
      </c>
      <c r="G257" s="53">
        <v>59</v>
      </c>
      <c r="H257" s="57">
        <v>1661.06</v>
      </c>
      <c r="I257" s="57">
        <v>1661.06</v>
      </c>
      <c r="J257" s="58">
        <v>2.85</v>
      </c>
      <c r="K257" s="58">
        <f t="shared" si="6"/>
        <v>4734.0209999999997</v>
      </c>
      <c r="L257" s="60" t="s">
        <v>740</v>
      </c>
      <c r="M257" s="53"/>
    </row>
    <row r="258" spans="1:13" s="14" customFormat="1" ht="30">
      <c r="A258" s="52">
        <f t="shared" si="7"/>
        <v>251</v>
      </c>
      <c r="B258" s="53" t="s">
        <v>706</v>
      </c>
      <c r="C258" s="54" t="s">
        <v>741</v>
      </c>
      <c r="D258" s="55" t="s">
        <v>742</v>
      </c>
      <c r="E258" s="56" t="s">
        <v>27</v>
      </c>
      <c r="F258" s="55" t="s">
        <v>181</v>
      </c>
      <c r="G258" s="53">
        <v>29</v>
      </c>
      <c r="H258" s="57">
        <v>735.52</v>
      </c>
      <c r="I258" s="57">
        <v>735.52</v>
      </c>
      <c r="J258" s="58">
        <v>2.85</v>
      </c>
      <c r="K258" s="58">
        <f t="shared" si="6"/>
        <v>2096.232</v>
      </c>
      <c r="L258" s="60" t="s">
        <v>724</v>
      </c>
      <c r="M258" s="53"/>
    </row>
    <row r="259" spans="1:13" s="14" customFormat="1" ht="15">
      <c r="A259" s="52">
        <f t="shared" si="7"/>
        <v>252</v>
      </c>
      <c r="B259" s="53" t="s">
        <v>743</v>
      </c>
      <c r="C259" s="54" t="s">
        <v>744</v>
      </c>
      <c r="D259" s="55" t="s">
        <v>745</v>
      </c>
      <c r="E259" s="56" t="s">
        <v>27</v>
      </c>
      <c r="F259" s="55" t="s">
        <v>423</v>
      </c>
      <c r="G259" s="53">
        <v>15</v>
      </c>
      <c r="H259" s="57">
        <v>294.99</v>
      </c>
      <c r="I259" s="57">
        <v>294.99</v>
      </c>
      <c r="J259" s="58">
        <v>2.85</v>
      </c>
      <c r="K259" s="58">
        <f t="shared" si="6"/>
        <v>840.72150000000011</v>
      </c>
      <c r="L259" s="55" t="s">
        <v>746</v>
      </c>
      <c r="M259" s="53"/>
    </row>
    <row r="260" spans="1:13" s="14" customFormat="1" ht="30">
      <c r="A260" s="52">
        <f t="shared" si="7"/>
        <v>253</v>
      </c>
      <c r="B260" s="53" t="s">
        <v>743</v>
      </c>
      <c r="C260" s="54" t="s">
        <v>747</v>
      </c>
      <c r="D260" s="55" t="s">
        <v>748</v>
      </c>
      <c r="E260" s="56" t="s">
        <v>27</v>
      </c>
      <c r="F260" s="55" t="s">
        <v>177</v>
      </c>
      <c r="G260" s="53">
        <v>10</v>
      </c>
      <c r="H260" s="57">
        <v>135.5</v>
      </c>
      <c r="I260" s="57">
        <v>135.5</v>
      </c>
      <c r="J260" s="58">
        <v>2.85</v>
      </c>
      <c r="K260" s="58">
        <f t="shared" si="6"/>
        <v>386.17500000000001</v>
      </c>
      <c r="L260" s="55" t="s">
        <v>749</v>
      </c>
      <c r="M260" s="53"/>
    </row>
    <row r="261" spans="1:13" s="14" customFormat="1" ht="15" customHeight="1">
      <c r="A261" s="52">
        <f t="shared" si="7"/>
        <v>254</v>
      </c>
      <c r="B261" s="53" t="s">
        <v>743</v>
      </c>
      <c r="C261" s="54" t="s">
        <v>750</v>
      </c>
      <c r="D261" s="55" t="s">
        <v>751</v>
      </c>
      <c r="E261" s="56" t="s">
        <v>27</v>
      </c>
      <c r="F261" s="55" t="s">
        <v>554</v>
      </c>
      <c r="G261" s="53">
        <v>20</v>
      </c>
      <c r="H261" s="57">
        <v>573</v>
      </c>
      <c r="I261" s="57">
        <v>573</v>
      </c>
      <c r="J261" s="58">
        <v>2.85</v>
      </c>
      <c r="K261" s="58">
        <f t="shared" si="6"/>
        <v>1633.05</v>
      </c>
      <c r="L261" s="60" t="s">
        <v>555</v>
      </c>
      <c r="M261" s="53"/>
    </row>
    <row r="262" spans="1:13" s="14" customFormat="1" ht="15" customHeight="1">
      <c r="A262" s="52">
        <f t="shared" si="7"/>
        <v>255</v>
      </c>
      <c r="B262" s="53" t="s">
        <v>743</v>
      </c>
      <c r="C262" s="54" t="s">
        <v>752</v>
      </c>
      <c r="D262" s="55" t="s">
        <v>753</v>
      </c>
      <c r="E262" s="56" t="s">
        <v>27</v>
      </c>
      <c r="F262" s="55" t="s">
        <v>76</v>
      </c>
      <c r="G262" s="53">
        <v>34</v>
      </c>
      <c r="H262" s="57">
        <v>578.76</v>
      </c>
      <c r="I262" s="57">
        <v>578.76</v>
      </c>
      <c r="J262" s="58">
        <v>2.85</v>
      </c>
      <c r="K262" s="58">
        <f t="shared" si="6"/>
        <v>1649.4660000000001</v>
      </c>
      <c r="L262" s="60" t="s">
        <v>77</v>
      </c>
      <c r="M262" s="53"/>
    </row>
    <row r="263" spans="1:13" s="14" customFormat="1" ht="30">
      <c r="A263" s="52">
        <f t="shared" si="7"/>
        <v>256</v>
      </c>
      <c r="B263" s="53" t="s">
        <v>743</v>
      </c>
      <c r="C263" s="54" t="s">
        <v>754</v>
      </c>
      <c r="D263" s="60" t="s">
        <v>755</v>
      </c>
      <c r="E263" s="56" t="s">
        <v>27</v>
      </c>
      <c r="F263" s="55" t="s">
        <v>756</v>
      </c>
      <c r="G263" s="53">
        <v>15</v>
      </c>
      <c r="H263" s="57">
        <v>148</v>
      </c>
      <c r="I263" s="57">
        <v>148</v>
      </c>
      <c r="J263" s="58">
        <v>2.85</v>
      </c>
      <c r="K263" s="58">
        <f t="shared" si="6"/>
        <v>421.8</v>
      </c>
      <c r="L263" s="60" t="s">
        <v>757</v>
      </c>
      <c r="M263" s="53"/>
    </row>
    <row r="264" spans="1:13" s="14" customFormat="1" ht="15">
      <c r="A264" s="52">
        <f t="shared" si="7"/>
        <v>257</v>
      </c>
      <c r="B264" s="53" t="s">
        <v>743</v>
      </c>
      <c r="C264" s="54" t="s">
        <v>758</v>
      </c>
      <c r="D264" s="55" t="s">
        <v>759</v>
      </c>
      <c r="E264" s="56" t="s">
        <v>27</v>
      </c>
      <c r="F264" s="55" t="s">
        <v>81</v>
      </c>
      <c r="G264" s="53">
        <v>25</v>
      </c>
      <c r="H264" s="57">
        <v>732.8</v>
      </c>
      <c r="I264" s="57">
        <v>732.8</v>
      </c>
      <c r="J264" s="58">
        <v>2.85</v>
      </c>
      <c r="K264" s="58">
        <f t="shared" ref="K264:K327" si="8">I264*J264</f>
        <v>2088.48</v>
      </c>
      <c r="L264" s="55" t="s">
        <v>82</v>
      </c>
      <c r="M264" s="53"/>
    </row>
    <row r="265" spans="1:13" s="14" customFormat="1" ht="30">
      <c r="A265" s="52">
        <f t="shared" si="7"/>
        <v>258</v>
      </c>
      <c r="B265" s="53" t="s">
        <v>743</v>
      </c>
      <c r="C265" s="54" t="s">
        <v>760</v>
      </c>
      <c r="D265" s="55" t="s">
        <v>761</v>
      </c>
      <c r="E265" s="56" t="s">
        <v>27</v>
      </c>
      <c r="F265" s="55" t="s">
        <v>762</v>
      </c>
      <c r="G265" s="53">
        <v>20</v>
      </c>
      <c r="H265" s="57">
        <v>230</v>
      </c>
      <c r="I265" s="57">
        <v>230</v>
      </c>
      <c r="J265" s="58">
        <v>2.85</v>
      </c>
      <c r="K265" s="58">
        <f t="shared" si="8"/>
        <v>655.5</v>
      </c>
      <c r="L265" s="60" t="s">
        <v>763</v>
      </c>
      <c r="M265" s="53"/>
    </row>
    <row r="266" spans="1:13" s="14" customFormat="1" ht="30">
      <c r="A266" s="52">
        <f t="shared" ref="A266:A329" si="9">A265+1</f>
        <v>259</v>
      </c>
      <c r="B266" s="53" t="s">
        <v>743</v>
      </c>
      <c r="C266" s="54" t="s">
        <v>764</v>
      </c>
      <c r="D266" s="69">
        <v>4222490457</v>
      </c>
      <c r="E266" s="56" t="s">
        <v>27</v>
      </c>
      <c r="F266" s="55" t="s">
        <v>460</v>
      </c>
      <c r="G266" s="53">
        <v>2</v>
      </c>
      <c r="H266" s="57">
        <v>1800</v>
      </c>
      <c r="I266" s="57">
        <v>1800</v>
      </c>
      <c r="J266" s="58">
        <v>2.85</v>
      </c>
      <c r="K266" s="58">
        <f t="shared" si="8"/>
        <v>5130</v>
      </c>
      <c r="L266" s="60" t="s">
        <v>461</v>
      </c>
      <c r="M266" s="53" t="s">
        <v>619</v>
      </c>
    </row>
    <row r="267" spans="1:13" s="14" customFormat="1" ht="30">
      <c r="A267" s="52">
        <f t="shared" si="9"/>
        <v>260</v>
      </c>
      <c r="B267" s="53" t="s">
        <v>743</v>
      </c>
      <c r="C267" s="54" t="s">
        <v>765</v>
      </c>
      <c r="D267" s="55" t="s">
        <v>766</v>
      </c>
      <c r="E267" s="56" t="s">
        <v>27</v>
      </c>
      <c r="F267" s="55" t="s">
        <v>460</v>
      </c>
      <c r="G267" s="53">
        <v>4</v>
      </c>
      <c r="H267" s="57">
        <v>16.25</v>
      </c>
      <c r="I267" s="57">
        <v>100</v>
      </c>
      <c r="J267" s="58">
        <v>2.85</v>
      </c>
      <c r="K267" s="58">
        <f t="shared" si="8"/>
        <v>285</v>
      </c>
      <c r="L267" s="60" t="s">
        <v>461</v>
      </c>
      <c r="M267" s="53"/>
    </row>
    <row r="268" spans="1:13" s="14" customFormat="1" ht="15" customHeight="1">
      <c r="A268" s="52">
        <f t="shared" si="9"/>
        <v>261</v>
      </c>
      <c r="B268" s="53" t="s">
        <v>743</v>
      </c>
      <c r="C268" s="54" t="s">
        <v>767</v>
      </c>
      <c r="D268" s="55" t="s">
        <v>768</v>
      </c>
      <c r="E268" s="56" t="s">
        <v>27</v>
      </c>
      <c r="F268" s="55" t="s">
        <v>488</v>
      </c>
      <c r="G268" s="53">
        <v>71</v>
      </c>
      <c r="H268" s="57">
        <v>1551.35</v>
      </c>
      <c r="I268" s="57">
        <v>1551.35</v>
      </c>
      <c r="J268" s="58">
        <v>2.85</v>
      </c>
      <c r="K268" s="58">
        <f t="shared" si="8"/>
        <v>4421.3474999999999</v>
      </c>
      <c r="L268" s="55" t="s">
        <v>769</v>
      </c>
      <c r="M268" s="53"/>
    </row>
    <row r="269" spans="1:13" s="14" customFormat="1" ht="30">
      <c r="A269" s="52">
        <f t="shared" si="9"/>
        <v>262</v>
      </c>
      <c r="B269" s="53" t="s">
        <v>743</v>
      </c>
      <c r="C269" s="54" t="s">
        <v>770</v>
      </c>
      <c r="D269" s="55" t="s">
        <v>771</v>
      </c>
      <c r="E269" s="56" t="s">
        <v>27</v>
      </c>
      <c r="F269" s="55" t="s">
        <v>762</v>
      </c>
      <c r="G269" s="53">
        <v>10</v>
      </c>
      <c r="H269" s="57">
        <v>115</v>
      </c>
      <c r="I269" s="57">
        <v>115</v>
      </c>
      <c r="J269" s="58">
        <v>2.85</v>
      </c>
      <c r="K269" s="58">
        <f t="shared" si="8"/>
        <v>327.75</v>
      </c>
      <c r="L269" s="55" t="s">
        <v>772</v>
      </c>
      <c r="M269" s="53"/>
    </row>
    <row r="270" spans="1:13" s="14" customFormat="1" ht="30">
      <c r="A270" s="52">
        <f t="shared" si="9"/>
        <v>263</v>
      </c>
      <c r="B270" s="53" t="s">
        <v>743</v>
      </c>
      <c r="C270" s="54" t="s">
        <v>773</v>
      </c>
      <c r="D270" s="55" t="s">
        <v>774</v>
      </c>
      <c r="E270" s="56" t="s">
        <v>27</v>
      </c>
      <c r="F270" s="55" t="s">
        <v>195</v>
      </c>
      <c r="G270" s="53">
        <v>16</v>
      </c>
      <c r="H270" s="57">
        <v>269.92</v>
      </c>
      <c r="I270" s="57">
        <v>269.92</v>
      </c>
      <c r="J270" s="58">
        <v>2.85</v>
      </c>
      <c r="K270" s="58">
        <f t="shared" si="8"/>
        <v>769.27200000000005</v>
      </c>
      <c r="L270" s="55" t="s">
        <v>196</v>
      </c>
      <c r="M270" s="53"/>
    </row>
    <row r="271" spans="1:13" s="14" customFormat="1" ht="15" customHeight="1">
      <c r="A271" s="52">
        <f t="shared" si="9"/>
        <v>264</v>
      </c>
      <c r="B271" s="53" t="s">
        <v>743</v>
      </c>
      <c r="C271" s="54" t="s">
        <v>775</v>
      </c>
      <c r="D271" s="55" t="s">
        <v>776</v>
      </c>
      <c r="E271" s="56" t="s">
        <v>27</v>
      </c>
      <c r="F271" s="55" t="s">
        <v>81</v>
      </c>
      <c r="G271" s="53">
        <v>6</v>
      </c>
      <c r="H271" s="57">
        <v>94.1</v>
      </c>
      <c r="I271" s="57">
        <v>100</v>
      </c>
      <c r="J271" s="58">
        <v>2.85</v>
      </c>
      <c r="K271" s="58">
        <f t="shared" si="8"/>
        <v>285</v>
      </c>
      <c r="L271" s="55" t="s">
        <v>82</v>
      </c>
      <c r="M271" s="53"/>
    </row>
    <row r="272" spans="1:13" s="14" customFormat="1" ht="15" customHeight="1">
      <c r="A272" s="52">
        <f t="shared" si="9"/>
        <v>265</v>
      </c>
      <c r="B272" s="53" t="s">
        <v>743</v>
      </c>
      <c r="C272" s="54" t="s">
        <v>777</v>
      </c>
      <c r="D272" s="55" t="s">
        <v>778</v>
      </c>
      <c r="E272" s="56" t="s">
        <v>27</v>
      </c>
      <c r="F272" s="55" t="s">
        <v>161</v>
      </c>
      <c r="G272" s="53">
        <v>10</v>
      </c>
      <c r="H272" s="57">
        <v>175.88</v>
      </c>
      <c r="I272" s="57">
        <v>175.88</v>
      </c>
      <c r="J272" s="58">
        <v>2.85</v>
      </c>
      <c r="K272" s="58">
        <f t="shared" si="8"/>
        <v>501.25799999999998</v>
      </c>
      <c r="L272" s="55" t="s">
        <v>162</v>
      </c>
      <c r="M272" s="53"/>
    </row>
    <row r="273" spans="1:13" s="14" customFormat="1" ht="15" customHeight="1">
      <c r="A273" s="52">
        <f t="shared" si="9"/>
        <v>266</v>
      </c>
      <c r="B273" s="53" t="s">
        <v>743</v>
      </c>
      <c r="C273" s="54" t="s">
        <v>779</v>
      </c>
      <c r="D273" s="55" t="s">
        <v>780</v>
      </c>
      <c r="E273" s="56" t="s">
        <v>27</v>
      </c>
      <c r="F273" s="55" t="s">
        <v>181</v>
      </c>
      <c r="G273" s="53">
        <v>9</v>
      </c>
      <c r="H273" s="57">
        <v>154.76</v>
      </c>
      <c r="I273" s="57">
        <v>154.76</v>
      </c>
      <c r="J273" s="58">
        <v>2.85</v>
      </c>
      <c r="K273" s="58">
        <f t="shared" si="8"/>
        <v>441.06599999999997</v>
      </c>
      <c r="L273" s="55" t="s">
        <v>540</v>
      </c>
      <c r="M273" s="53"/>
    </row>
    <row r="274" spans="1:13" s="14" customFormat="1" ht="15" customHeight="1">
      <c r="A274" s="52">
        <f t="shared" si="9"/>
        <v>267</v>
      </c>
      <c r="B274" s="53" t="s">
        <v>743</v>
      </c>
      <c r="C274" s="54" t="s">
        <v>781</v>
      </c>
      <c r="D274" s="55" t="s">
        <v>782</v>
      </c>
      <c r="E274" s="56" t="s">
        <v>27</v>
      </c>
      <c r="F274" s="55" t="s">
        <v>181</v>
      </c>
      <c r="G274" s="53">
        <v>2</v>
      </c>
      <c r="H274" s="57">
        <v>17.82</v>
      </c>
      <c r="I274" s="57">
        <v>100</v>
      </c>
      <c r="J274" s="58">
        <v>2.85</v>
      </c>
      <c r="K274" s="58">
        <f t="shared" si="8"/>
        <v>285</v>
      </c>
      <c r="L274" s="55" t="s">
        <v>366</v>
      </c>
      <c r="M274" s="53"/>
    </row>
    <row r="275" spans="1:13" s="14" customFormat="1" ht="15" customHeight="1">
      <c r="A275" s="52">
        <f t="shared" si="9"/>
        <v>268</v>
      </c>
      <c r="B275" s="53" t="s">
        <v>743</v>
      </c>
      <c r="C275" s="54" t="s">
        <v>783</v>
      </c>
      <c r="D275" s="55" t="s">
        <v>784</v>
      </c>
      <c r="E275" s="56" t="s">
        <v>27</v>
      </c>
      <c r="F275" s="55" t="s">
        <v>155</v>
      </c>
      <c r="G275" s="53">
        <v>7</v>
      </c>
      <c r="H275" s="57">
        <v>76.010000000000005</v>
      </c>
      <c r="I275" s="57">
        <v>100</v>
      </c>
      <c r="J275" s="58">
        <v>2.85</v>
      </c>
      <c r="K275" s="58">
        <f t="shared" si="8"/>
        <v>285</v>
      </c>
      <c r="L275" s="55" t="s">
        <v>156</v>
      </c>
      <c r="M275" s="53"/>
    </row>
    <row r="276" spans="1:13" s="14" customFormat="1" ht="30">
      <c r="A276" s="52">
        <f t="shared" si="9"/>
        <v>269</v>
      </c>
      <c r="B276" s="53" t="s">
        <v>743</v>
      </c>
      <c r="C276" s="54" t="s">
        <v>785</v>
      </c>
      <c r="D276" s="55" t="s">
        <v>786</v>
      </c>
      <c r="E276" s="56" t="s">
        <v>27</v>
      </c>
      <c r="F276" s="55" t="s">
        <v>177</v>
      </c>
      <c r="G276" s="53">
        <v>14</v>
      </c>
      <c r="H276" s="57">
        <v>133.16</v>
      </c>
      <c r="I276" s="57">
        <v>133.16</v>
      </c>
      <c r="J276" s="58">
        <v>2.85</v>
      </c>
      <c r="K276" s="58">
        <f t="shared" si="8"/>
        <v>379.50600000000003</v>
      </c>
      <c r="L276" s="55" t="s">
        <v>749</v>
      </c>
      <c r="M276" s="53"/>
    </row>
    <row r="277" spans="1:13" s="14" customFormat="1" ht="15">
      <c r="A277" s="52">
        <f t="shared" si="9"/>
        <v>270</v>
      </c>
      <c r="B277" s="53" t="s">
        <v>743</v>
      </c>
      <c r="C277" s="54" t="s">
        <v>787</v>
      </c>
      <c r="D277" s="55" t="s">
        <v>788</v>
      </c>
      <c r="E277" s="56" t="s">
        <v>27</v>
      </c>
      <c r="F277" s="55" t="s">
        <v>115</v>
      </c>
      <c r="G277" s="53">
        <v>20</v>
      </c>
      <c r="H277" s="57">
        <v>325.88</v>
      </c>
      <c r="I277" s="57">
        <v>325.88</v>
      </c>
      <c r="J277" s="58">
        <v>1</v>
      </c>
      <c r="K277" s="58">
        <f t="shared" si="8"/>
        <v>325.88</v>
      </c>
      <c r="L277" s="55" t="s">
        <v>789</v>
      </c>
      <c r="M277" s="53"/>
    </row>
    <row r="278" spans="1:13" s="14" customFormat="1" ht="30">
      <c r="A278" s="52">
        <f t="shared" si="9"/>
        <v>271</v>
      </c>
      <c r="B278" s="53" t="s">
        <v>743</v>
      </c>
      <c r="C278" s="54" t="s">
        <v>790</v>
      </c>
      <c r="D278" s="55" t="s">
        <v>791</v>
      </c>
      <c r="E278" s="56" t="s">
        <v>27</v>
      </c>
      <c r="F278" s="55" t="s">
        <v>115</v>
      </c>
      <c r="G278" s="53">
        <v>3</v>
      </c>
      <c r="H278" s="57">
        <v>34.5</v>
      </c>
      <c r="I278" s="57">
        <v>100</v>
      </c>
      <c r="J278" s="58">
        <v>1</v>
      </c>
      <c r="K278" s="58">
        <f t="shared" si="8"/>
        <v>100</v>
      </c>
      <c r="L278" s="55" t="s">
        <v>116</v>
      </c>
      <c r="M278" s="53"/>
    </row>
    <row r="279" spans="1:13" s="14" customFormat="1" ht="30">
      <c r="A279" s="52">
        <f t="shared" si="9"/>
        <v>272</v>
      </c>
      <c r="B279" s="53" t="s">
        <v>743</v>
      </c>
      <c r="C279" s="54" t="s">
        <v>792</v>
      </c>
      <c r="D279" s="55" t="s">
        <v>793</v>
      </c>
      <c r="E279" s="56" t="s">
        <v>27</v>
      </c>
      <c r="F279" s="55" t="s">
        <v>72</v>
      </c>
      <c r="G279" s="53">
        <v>125</v>
      </c>
      <c r="H279" s="57">
        <v>3095</v>
      </c>
      <c r="I279" s="57">
        <v>3095</v>
      </c>
      <c r="J279" s="58">
        <v>2.85</v>
      </c>
      <c r="K279" s="58">
        <f t="shared" si="8"/>
        <v>8820.75</v>
      </c>
      <c r="L279" s="55" t="s">
        <v>91</v>
      </c>
      <c r="M279" s="53"/>
    </row>
    <row r="280" spans="1:13" s="14" customFormat="1" ht="30">
      <c r="A280" s="52">
        <f t="shared" si="9"/>
        <v>273</v>
      </c>
      <c r="B280" s="53" t="s">
        <v>743</v>
      </c>
      <c r="C280" s="54" t="s">
        <v>794</v>
      </c>
      <c r="D280" s="55" t="s">
        <v>795</v>
      </c>
      <c r="E280" s="56" t="s">
        <v>27</v>
      </c>
      <c r="F280" s="55" t="s">
        <v>72</v>
      </c>
      <c r="G280" s="53">
        <v>60</v>
      </c>
      <c r="H280" s="57">
        <v>1758.72</v>
      </c>
      <c r="I280" s="57">
        <v>1758.72</v>
      </c>
      <c r="J280" s="58">
        <v>2.85</v>
      </c>
      <c r="K280" s="58">
        <f t="shared" si="8"/>
        <v>5012.3519999999999</v>
      </c>
      <c r="L280" s="55" t="s">
        <v>91</v>
      </c>
      <c r="M280" s="53"/>
    </row>
    <row r="281" spans="1:13" s="14" customFormat="1" ht="15">
      <c r="A281" s="52">
        <f t="shared" si="9"/>
        <v>274</v>
      </c>
      <c r="B281" s="53" t="s">
        <v>743</v>
      </c>
      <c r="C281" s="54" t="s">
        <v>796</v>
      </c>
      <c r="D281" s="55" t="s">
        <v>797</v>
      </c>
      <c r="E281" s="56" t="s">
        <v>27</v>
      </c>
      <c r="F281" s="55" t="s">
        <v>123</v>
      </c>
      <c r="G281" s="53">
        <v>44</v>
      </c>
      <c r="H281" s="57">
        <v>877.49</v>
      </c>
      <c r="I281" s="57">
        <v>877.49</v>
      </c>
      <c r="J281" s="58">
        <v>2.85</v>
      </c>
      <c r="K281" s="58">
        <f t="shared" si="8"/>
        <v>2500.8465000000001</v>
      </c>
      <c r="L281" s="55" t="s">
        <v>798</v>
      </c>
      <c r="M281" s="53"/>
    </row>
    <row r="282" spans="1:13" s="14" customFormat="1" ht="15">
      <c r="A282" s="52">
        <f t="shared" si="9"/>
        <v>275</v>
      </c>
      <c r="B282" s="53" t="s">
        <v>743</v>
      </c>
      <c r="C282" s="54" t="s">
        <v>799</v>
      </c>
      <c r="D282" s="60" t="s">
        <v>800</v>
      </c>
      <c r="E282" s="56" t="s">
        <v>27</v>
      </c>
      <c r="F282" s="55" t="s">
        <v>801</v>
      </c>
      <c r="G282" s="53">
        <v>37</v>
      </c>
      <c r="H282" s="57">
        <v>717.31</v>
      </c>
      <c r="I282" s="57">
        <v>717.31</v>
      </c>
      <c r="J282" s="58">
        <v>2.85</v>
      </c>
      <c r="K282" s="58">
        <f t="shared" si="8"/>
        <v>2044.3335</v>
      </c>
      <c r="L282" s="60" t="s">
        <v>802</v>
      </c>
      <c r="M282" s="53"/>
    </row>
    <row r="283" spans="1:13" s="14" customFormat="1" ht="15">
      <c r="A283" s="52">
        <f t="shared" si="9"/>
        <v>276</v>
      </c>
      <c r="B283" s="53" t="s">
        <v>743</v>
      </c>
      <c r="C283" s="54" t="s">
        <v>803</v>
      </c>
      <c r="D283" s="55" t="s">
        <v>804</v>
      </c>
      <c r="E283" s="56" t="s">
        <v>27</v>
      </c>
      <c r="F283" s="55" t="s">
        <v>139</v>
      </c>
      <c r="G283" s="53">
        <v>32</v>
      </c>
      <c r="H283" s="57">
        <v>630.35</v>
      </c>
      <c r="I283" s="57">
        <v>630.35</v>
      </c>
      <c r="J283" s="58">
        <v>2.85</v>
      </c>
      <c r="K283" s="58">
        <f t="shared" si="8"/>
        <v>1796.4975000000002</v>
      </c>
      <c r="L283" s="55" t="s">
        <v>321</v>
      </c>
      <c r="M283" s="53"/>
    </row>
    <row r="284" spans="1:13" s="14" customFormat="1" ht="15">
      <c r="A284" s="52">
        <f t="shared" si="9"/>
        <v>277</v>
      </c>
      <c r="B284" s="53" t="s">
        <v>805</v>
      </c>
      <c r="C284" s="54" t="s">
        <v>806</v>
      </c>
      <c r="D284" s="55" t="s">
        <v>807</v>
      </c>
      <c r="E284" s="56" t="s">
        <v>27</v>
      </c>
      <c r="F284" s="55" t="s">
        <v>403</v>
      </c>
      <c r="G284" s="53">
        <v>28</v>
      </c>
      <c r="H284" s="57">
        <v>572.6</v>
      </c>
      <c r="I284" s="57">
        <v>572.6</v>
      </c>
      <c r="J284" s="58">
        <v>2.85</v>
      </c>
      <c r="K284" s="58">
        <f t="shared" si="8"/>
        <v>1631.91</v>
      </c>
      <c r="L284" s="55" t="s">
        <v>808</v>
      </c>
      <c r="M284" s="53"/>
    </row>
    <row r="285" spans="1:13" s="14" customFormat="1" ht="15">
      <c r="A285" s="52">
        <f t="shared" si="9"/>
        <v>278</v>
      </c>
      <c r="B285" s="53" t="s">
        <v>805</v>
      </c>
      <c r="C285" s="54" t="s">
        <v>809</v>
      </c>
      <c r="D285" s="55" t="s">
        <v>810</v>
      </c>
      <c r="E285" s="56" t="s">
        <v>27</v>
      </c>
      <c r="F285" s="55" t="s">
        <v>76</v>
      </c>
      <c r="G285" s="53">
        <v>1</v>
      </c>
      <c r="H285" s="57">
        <v>14.45</v>
      </c>
      <c r="I285" s="57">
        <v>100</v>
      </c>
      <c r="J285" s="58">
        <v>2.85</v>
      </c>
      <c r="K285" s="58">
        <f t="shared" si="8"/>
        <v>285</v>
      </c>
      <c r="L285" s="60" t="s">
        <v>77</v>
      </c>
      <c r="M285" s="53"/>
    </row>
    <row r="286" spans="1:13" s="14" customFormat="1" ht="15">
      <c r="A286" s="52">
        <f t="shared" si="9"/>
        <v>279</v>
      </c>
      <c r="B286" s="53" t="s">
        <v>805</v>
      </c>
      <c r="C286" s="54" t="s">
        <v>811</v>
      </c>
      <c r="D286" s="55" t="s">
        <v>812</v>
      </c>
      <c r="E286" s="56" t="s">
        <v>27</v>
      </c>
      <c r="F286" s="55" t="s">
        <v>229</v>
      </c>
      <c r="G286" s="53">
        <v>117</v>
      </c>
      <c r="H286" s="57">
        <v>2634.97</v>
      </c>
      <c r="I286" s="57">
        <v>2634.97</v>
      </c>
      <c r="J286" s="58">
        <v>2.85</v>
      </c>
      <c r="K286" s="58">
        <f t="shared" si="8"/>
        <v>7509.6644999999999</v>
      </c>
      <c r="L286" s="55" t="s">
        <v>230</v>
      </c>
      <c r="M286" s="53"/>
    </row>
    <row r="287" spans="1:13" s="14" customFormat="1" ht="15">
      <c r="A287" s="52">
        <f t="shared" si="9"/>
        <v>280</v>
      </c>
      <c r="B287" s="53" t="s">
        <v>805</v>
      </c>
      <c r="C287" s="54" t="s">
        <v>813</v>
      </c>
      <c r="D287" s="55" t="s">
        <v>814</v>
      </c>
      <c r="E287" s="56" t="s">
        <v>27</v>
      </c>
      <c r="F287" s="55" t="s">
        <v>139</v>
      </c>
      <c r="G287" s="53">
        <v>114</v>
      </c>
      <c r="H287" s="57">
        <v>2086.34</v>
      </c>
      <c r="I287" s="57">
        <v>2086.34</v>
      </c>
      <c r="J287" s="58">
        <v>2.85</v>
      </c>
      <c r="K287" s="58">
        <f t="shared" si="8"/>
        <v>5946.0690000000004</v>
      </c>
      <c r="L287" s="55" t="s">
        <v>321</v>
      </c>
      <c r="M287" s="53"/>
    </row>
    <row r="288" spans="1:13" s="14" customFormat="1" ht="15">
      <c r="A288" s="52">
        <f t="shared" si="9"/>
        <v>281</v>
      </c>
      <c r="B288" s="53" t="s">
        <v>805</v>
      </c>
      <c r="C288" s="54" t="s">
        <v>815</v>
      </c>
      <c r="D288" s="55" t="s">
        <v>816</v>
      </c>
      <c r="E288" s="56" t="s">
        <v>27</v>
      </c>
      <c r="F288" s="55" t="s">
        <v>139</v>
      </c>
      <c r="G288" s="53">
        <v>24</v>
      </c>
      <c r="H288" s="57">
        <v>422.86</v>
      </c>
      <c r="I288" s="57">
        <v>422.86</v>
      </c>
      <c r="J288" s="58">
        <v>2.85</v>
      </c>
      <c r="K288" s="58">
        <f t="shared" si="8"/>
        <v>1205.1510000000001</v>
      </c>
      <c r="L288" s="55" t="s">
        <v>146</v>
      </c>
      <c r="M288" s="53"/>
    </row>
    <row r="289" spans="1:13" s="14" customFormat="1" ht="15">
      <c r="A289" s="52">
        <f t="shared" si="9"/>
        <v>282</v>
      </c>
      <c r="B289" s="53" t="s">
        <v>805</v>
      </c>
      <c r="C289" s="54" t="s">
        <v>817</v>
      </c>
      <c r="D289" s="59" t="s">
        <v>818</v>
      </c>
      <c r="E289" s="56" t="s">
        <v>27</v>
      </c>
      <c r="F289" s="55" t="s">
        <v>139</v>
      </c>
      <c r="G289" s="53">
        <v>27</v>
      </c>
      <c r="H289" s="57">
        <v>337.34</v>
      </c>
      <c r="I289" s="57">
        <v>337.34</v>
      </c>
      <c r="J289" s="58">
        <v>2.85</v>
      </c>
      <c r="K289" s="58">
        <f t="shared" si="8"/>
        <v>961.41899999999998</v>
      </c>
      <c r="L289" s="55" t="s">
        <v>140</v>
      </c>
      <c r="M289" s="53"/>
    </row>
    <row r="290" spans="1:13" s="14" customFormat="1" ht="15">
      <c r="A290" s="52">
        <f t="shared" si="9"/>
        <v>283</v>
      </c>
      <c r="B290" s="61" t="s">
        <v>805</v>
      </c>
      <c r="C290" s="62" t="s">
        <v>819</v>
      </c>
      <c r="D290" s="67" t="s">
        <v>820</v>
      </c>
      <c r="E290" s="64" t="s">
        <v>27</v>
      </c>
      <c r="F290" s="63" t="s">
        <v>48</v>
      </c>
      <c r="G290" s="61">
        <v>618</v>
      </c>
      <c r="H290" s="65">
        <v>14295.09</v>
      </c>
      <c r="I290" s="65">
        <v>14295.09</v>
      </c>
      <c r="J290" s="66">
        <v>2.85</v>
      </c>
      <c r="K290" s="66">
        <f t="shared" si="8"/>
        <v>40741.006500000003</v>
      </c>
      <c r="L290" s="68" t="s">
        <v>96</v>
      </c>
      <c r="M290" s="61"/>
    </row>
    <row r="291" spans="1:13" s="14" customFormat="1" ht="30">
      <c r="A291" s="52">
        <f t="shared" si="9"/>
        <v>284</v>
      </c>
      <c r="B291" s="53" t="s">
        <v>805</v>
      </c>
      <c r="C291" s="54" t="s">
        <v>821</v>
      </c>
      <c r="D291" s="55" t="s">
        <v>822</v>
      </c>
      <c r="E291" s="56" t="s">
        <v>27</v>
      </c>
      <c r="F291" s="55" t="s">
        <v>449</v>
      </c>
      <c r="G291" s="53">
        <v>111</v>
      </c>
      <c r="H291" s="57">
        <v>2109.91</v>
      </c>
      <c r="I291" s="57">
        <v>2109.91</v>
      </c>
      <c r="J291" s="58">
        <v>2.85</v>
      </c>
      <c r="K291" s="58">
        <f t="shared" si="8"/>
        <v>6013.2434999999996</v>
      </c>
      <c r="L291" s="60" t="s">
        <v>823</v>
      </c>
      <c r="M291" s="53"/>
    </row>
    <row r="292" spans="1:13" s="14" customFormat="1" ht="15" customHeight="1">
      <c r="A292" s="52">
        <f t="shared" si="9"/>
        <v>285</v>
      </c>
      <c r="B292" s="53" t="s">
        <v>824</v>
      </c>
      <c r="C292" s="54" t="s">
        <v>825</v>
      </c>
      <c r="D292" s="55" t="s">
        <v>826</v>
      </c>
      <c r="E292" s="56" t="s">
        <v>27</v>
      </c>
      <c r="F292" s="55" t="s">
        <v>195</v>
      </c>
      <c r="G292" s="53">
        <v>25</v>
      </c>
      <c r="H292" s="57">
        <v>558.70000000000005</v>
      </c>
      <c r="I292" s="57">
        <v>558.70000000000005</v>
      </c>
      <c r="J292" s="58">
        <v>2.85</v>
      </c>
      <c r="K292" s="58">
        <f t="shared" si="8"/>
        <v>1592.2950000000001</v>
      </c>
      <c r="L292" s="55" t="s">
        <v>467</v>
      </c>
      <c r="M292" s="53"/>
    </row>
    <row r="293" spans="1:13" s="14" customFormat="1" ht="30">
      <c r="A293" s="52">
        <f t="shared" si="9"/>
        <v>286</v>
      </c>
      <c r="B293" s="53" t="s">
        <v>824</v>
      </c>
      <c r="C293" s="54" t="s">
        <v>827</v>
      </c>
      <c r="D293" s="55" t="s">
        <v>828</v>
      </c>
      <c r="E293" s="56" t="s">
        <v>27</v>
      </c>
      <c r="F293" s="55" t="s">
        <v>829</v>
      </c>
      <c r="G293" s="53">
        <v>6</v>
      </c>
      <c r="H293" s="57">
        <v>44.1</v>
      </c>
      <c r="I293" s="57">
        <v>100</v>
      </c>
      <c r="J293" s="58">
        <v>2.85</v>
      </c>
      <c r="K293" s="58">
        <f t="shared" si="8"/>
        <v>285</v>
      </c>
      <c r="L293" s="55" t="s">
        <v>830</v>
      </c>
      <c r="M293" s="53"/>
    </row>
    <row r="294" spans="1:13" s="14" customFormat="1" ht="15" customHeight="1">
      <c r="A294" s="52">
        <f t="shared" si="9"/>
        <v>287</v>
      </c>
      <c r="B294" s="53" t="s">
        <v>824</v>
      </c>
      <c r="C294" s="54" t="s">
        <v>831</v>
      </c>
      <c r="D294" s="55" t="s">
        <v>832</v>
      </c>
      <c r="E294" s="56" t="s">
        <v>27</v>
      </c>
      <c r="F294" s="55" t="s">
        <v>72</v>
      </c>
      <c r="G294" s="53">
        <v>53</v>
      </c>
      <c r="H294" s="57">
        <v>1134.82</v>
      </c>
      <c r="I294" s="57">
        <v>1134.82</v>
      </c>
      <c r="J294" s="58">
        <v>2.85</v>
      </c>
      <c r="K294" s="58">
        <f t="shared" si="8"/>
        <v>3234.2370000000001</v>
      </c>
      <c r="L294" s="55" t="s">
        <v>253</v>
      </c>
      <c r="M294" s="53"/>
    </row>
    <row r="295" spans="1:13" s="14" customFormat="1" ht="15" customHeight="1">
      <c r="A295" s="52">
        <f t="shared" si="9"/>
        <v>288</v>
      </c>
      <c r="B295" s="53" t="s">
        <v>824</v>
      </c>
      <c r="C295" s="54" t="s">
        <v>833</v>
      </c>
      <c r="D295" s="55" t="s">
        <v>834</v>
      </c>
      <c r="E295" s="56" t="s">
        <v>27</v>
      </c>
      <c r="F295" s="55" t="s">
        <v>191</v>
      </c>
      <c r="G295" s="53">
        <v>49</v>
      </c>
      <c r="H295" s="57">
        <v>454.17</v>
      </c>
      <c r="I295" s="57">
        <v>454.17</v>
      </c>
      <c r="J295" s="58">
        <v>2.85</v>
      </c>
      <c r="K295" s="58">
        <f t="shared" si="8"/>
        <v>1294.3845000000001</v>
      </c>
      <c r="L295" s="55" t="s">
        <v>192</v>
      </c>
      <c r="M295" s="53"/>
    </row>
    <row r="296" spans="1:13" s="14" customFormat="1" ht="15" customHeight="1">
      <c r="A296" s="52">
        <f t="shared" si="9"/>
        <v>289</v>
      </c>
      <c r="B296" s="53" t="s">
        <v>824</v>
      </c>
      <c r="C296" s="54" t="s">
        <v>835</v>
      </c>
      <c r="D296" s="55" t="s">
        <v>836</v>
      </c>
      <c r="E296" s="56" t="s">
        <v>27</v>
      </c>
      <c r="F296" s="55" t="s">
        <v>48</v>
      </c>
      <c r="G296" s="53">
        <v>250</v>
      </c>
      <c r="H296" s="57">
        <v>7162.5</v>
      </c>
      <c r="I296" s="57">
        <v>7162.5</v>
      </c>
      <c r="J296" s="58">
        <v>2.85</v>
      </c>
      <c r="K296" s="58">
        <f t="shared" si="8"/>
        <v>20413.125</v>
      </c>
      <c r="L296" s="60" t="s">
        <v>96</v>
      </c>
      <c r="M296" s="53"/>
    </row>
    <row r="297" spans="1:13" s="14" customFormat="1" ht="30">
      <c r="A297" s="52">
        <f t="shared" si="9"/>
        <v>290</v>
      </c>
      <c r="B297" s="53" t="s">
        <v>824</v>
      </c>
      <c r="C297" s="54" t="s">
        <v>837</v>
      </c>
      <c r="D297" s="55" t="s">
        <v>838</v>
      </c>
      <c r="E297" s="56" t="s">
        <v>27</v>
      </c>
      <c r="F297" s="55" t="s">
        <v>310</v>
      </c>
      <c r="G297" s="53">
        <v>88</v>
      </c>
      <c r="H297" s="57">
        <v>2122.69</v>
      </c>
      <c r="I297" s="57">
        <v>2122.69</v>
      </c>
      <c r="J297" s="58">
        <v>2.85</v>
      </c>
      <c r="K297" s="58">
        <f t="shared" si="8"/>
        <v>6049.6665000000003</v>
      </c>
      <c r="L297" s="55" t="s">
        <v>311</v>
      </c>
      <c r="M297" s="53"/>
    </row>
    <row r="298" spans="1:13" s="14" customFormat="1" ht="15">
      <c r="A298" s="52">
        <f t="shared" si="9"/>
        <v>291</v>
      </c>
      <c r="B298" s="53" t="s">
        <v>824</v>
      </c>
      <c r="C298" s="54" t="s">
        <v>839</v>
      </c>
      <c r="D298" s="59" t="s">
        <v>840</v>
      </c>
      <c r="E298" s="56" t="s">
        <v>27</v>
      </c>
      <c r="F298" s="55" t="s">
        <v>161</v>
      </c>
      <c r="G298" s="53">
        <v>70</v>
      </c>
      <c r="H298" s="57">
        <v>1409.7</v>
      </c>
      <c r="I298" s="57">
        <v>1409.7</v>
      </c>
      <c r="J298" s="58">
        <v>2.85</v>
      </c>
      <c r="K298" s="58">
        <f t="shared" si="8"/>
        <v>4017.6450000000004</v>
      </c>
      <c r="L298" s="55" t="s">
        <v>162</v>
      </c>
      <c r="M298" s="53"/>
    </row>
    <row r="299" spans="1:13" s="14" customFormat="1" ht="30">
      <c r="A299" s="52">
        <f t="shared" si="9"/>
        <v>292</v>
      </c>
      <c r="B299" s="53" t="s">
        <v>824</v>
      </c>
      <c r="C299" s="54" t="s">
        <v>841</v>
      </c>
      <c r="D299" s="55" t="s">
        <v>842</v>
      </c>
      <c r="E299" s="56" t="s">
        <v>27</v>
      </c>
      <c r="F299" s="55" t="s">
        <v>276</v>
      </c>
      <c r="G299" s="53">
        <v>36</v>
      </c>
      <c r="H299" s="57">
        <v>727.98</v>
      </c>
      <c r="I299" s="57">
        <v>727.98</v>
      </c>
      <c r="J299" s="58">
        <v>2.85</v>
      </c>
      <c r="K299" s="58">
        <f t="shared" si="8"/>
        <v>2074.7429999999999</v>
      </c>
      <c r="L299" s="55" t="s">
        <v>277</v>
      </c>
      <c r="M299" s="53"/>
    </row>
    <row r="300" spans="1:13" s="14" customFormat="1" ht="15">
      <c r="A300" s="52">
        <f t="shared" si="9"/>
        <v>293</v>
      </c>
      <c r="B300" s="53" t="s">
        <v>824</v>
      </c>
      <c r="C300" s="54" t="s">
        <v>843</v>
      </c>
      <c r="D300" s="55" t="s">
        <v>844</v>
      </c>
      <c r="E300" s="56" t="s">
        <v>27</v>
      </c>
      <c r="F300" s="55" t="s">
        <v>181</v>
      </c>
      <c r="G300" s="53">
        <v>4</v>
      </c>
      <c r="H300" s="57">
        <v>66.28</v>
      </c>
      <c r="I300" s="57">
        <v>100</v>
      </c>
      <c r="J300" s="58">
        <v>2.85</v>
      </c>
      <c r="K300" s="58">
        <f t="shared" si="8"/>
        <v>285</v>
      </c>
      <c r="L300" s="55" t="s">
        <v>287</v>
      </c>
      <c r="M300" s="53"/>
    </row>
    <row r="301" spans="1:13" s="14" customFormat="1" ht="30">
      <c r="A301" s="52">
        <f t="shared" si="9"/>
        <v>294</v>
      </c>
      <c r="B301" s="53" t="s">
        <v>824</v>
      </c>
      <c r="C301" s="54" t="s">
        <v>845</v>
      </c>
      <c r="D301" s="55" t="s">
        <v>846</v>
      </c>
      <c r="E301" s="56" t="s">
        <v>27</v>
      </c>
      <c r="F301" s="55" t="s">
        <v>411</v>
      </c>
      <c r="G301" s="53">
        <v>12</v>
      </c>
      <c r="H301" s="57">
        <v>111.05</v>
      </c>
      <c r="I301" s="57">
        <v>111.05</v>
      </c>
      <c r="J301" s="58">
        <v>2.85</v>
      </c>
      <c r="K301" s="58">
        <f t="shared" si="8"/>
        <v>316.49250000000001</v>
      </c>
      <c r="L301" s="55" t="s">
        <v>412</v>
      </c>
      <c r="M301" s="53"/>
    </row>
    <row r="302" spans="1:13" s="14" customFormat="1" ht="15" customHeight="1">
      <c r="A302" s="52">
        <f t="shared" si="9"/>
        <v>295</v>
      </c>
      <c r="B302" s="53" t="s">
        <v>824</v>
      </c>
      <c r="C302" s="54" t="s">
        <v>847</v>
      </c>
      <c r="D302" s="55" t="s">
        <v>848</v>
      </c>
      <c r="E302" s="56" t="s">
        <v>27</v>
      </c>
      <c r="F302" s="55" t="s">
        <v>229</v>
      </c>
      <c r="G302" s="53">
        <v>6</v>
      </c>
      <c r="H302" s="57">
        <v>122.33</v>
      </c>
      <c r="I302" s="57">
        <v>122.33</v>
      </c>
      <c r="J302" s="58">
        <v>2.85</v>
      </c>
      <c r="K302" s="58">
        <f t="shared" si="8"/>
        <v>348.64050000000003</v>
      </c>
      <c r="L302" s="55" t="s">
        <v>230</v>
      </c>
      <c r="M302" s="53"/>
    </row>
    <row r="303" spans="1:13" s="14" customFormat="1" ht="15" customHeight="1">
      <c r="A303" s="52">
        <f t="shared" si="9"/>
        <v>296</v>
      </c>
      <c r="B303" s="53" t="s">
        <v>824</v>
      </c>
      <c r="C303" s="54" t="s">
        <v>849</v>
      </c>
      <c r="D303" s="60" t="s">
        <v>850</v>
      </c>
      <c r="E303" s="56" t="s">
        <v>27</v>
      </c>
      <c r="F303" s="60" t="s">
        <v>851</v>
      </c>
      <c r="G303" s="53">
        <v>50</v>
      </c>
      <c r="H303" s="57">
        <v>1192.5</v>
      </c>
      <c r="I303" s="57">
        <v>1192.5</v>
      </c>
      <c r="J303" s="58">
        <v>2.85</v>
      </c>
      <c r="K303" s="58">
        <f t="shared" si="8"/>
        <v>3398.625</v>
      </c>
      <c r="L303" s="55" t="s">
        <v>852</v>
      </c>
      <c r="M303" s="53"/>
    </row>
    <row r="304" spans="1:13" s="14" customFormat="1" ht="15" customHeight="1">
      <c r="A304" s="52">
        <f t="shared" si="9"/>
        <v>297</v>
      </c>
      <c r="B304" s="53" t="s">
        <v>824</v>
      </c>
      <c r="C304" s="54" t="s">
        <v>853</v>
      </c>
      <c r="D304" s="55" t="s">
        <v>854</v>
      </c>
      <c r="E304" s="56" t="s">
        <v>27</v>
      </c>
      <c r="F304" s="55" t="s">
        <v>488</v>
      </c>
      <c r="G304" s="53">
        <v>37</v>
      </c>
      <c r="H304" s="57">
        <v>915.08</v>
      </c>
      <c r="I304" s="57">
        <v>915.08</v>
      </c>
      <c r="J304" s="58">
        <v>2.85</v>
      </c>
      <c r="K304" s="58">
        <f t="shared" si="8"/>
        <v>2607.9780000000001</v>
      </c>
      <c r="L304" s="55" t="s">
        <v>855</v>
      </c>
      <c r="M304" s="53"/>
    </row>
    <row r="305" spans="1:13" s="14" customFormat="1" ht="15" customHeight="1">
      <c r="A305" s="52">
        <f t="shared" si="9"/>
        <v>298</v>
      </c>
      <c r="B305" s="53" t="s">
        <v>824</v>
      </c>
      <c r="C305" s="54" t="s">
        <v>856</v>
      </c>
      <c r="D305" s="69">
        <v>4222490462</v>
      </c>
      <c r="E305" s="56" t="s">
        <v>27</v>
      </c>
      <c r="F305" s="55" t="s">
        <v>72</v>
      </c>
      <c r="G305" s="53">
        <v>15</v>
      </c>
      <c r="H305" s="57">
        <v>318.75</v>
      </c>
      <c r="I305" s="57">
        <v>318.75</v>
      </c>
      <c r="J305" s="58">
        <v>2.85</v>
      </c>
      <c r="K305" s="58">
        <f t="shared" si="8"/>
        <v>908.4375</v>
      </c>
      <c r="L305" s="60" t="s">
        <v>428</v>
      </c>
      <c r="M305" s="53"/>
    </row>
    <row r="306" spans="1:13" s="14" customFormat="1" ht="15" customHeight="1">
      <c r="A306" s="52">
        <f t="shared" si="9"/>
        <v>299</v>
      </c>
      <c r="B306" s="73" t="s">
        <v>824</v>
      </c>
      <c r="C306" s="74" t="s">
        <v>857</v>
      </c>
      <c r="D306" s="75" t="s">
        <v>858</v>
      </c>
      <c r="E306" s="73" t="s">
        <v>27</v>
      </c>
      <c r="F306" s="75" t="s">
        <v>859</v>
      </c>
      <c r="G306" s="73">
        <v>67</v>
      </c>
      <c r="H306" s="48">
        <v>2270.35</v>
      </c>
      <c r="I306" s="48">
        <v>2270.35</v>
      </c>
      <c r="J306" s="76">
        <v>2.85</v>
      </c>
      <c r="K306" s="76">
        <f t="shared" si="8"/>
        <v>6470.4974999999995</v>
      </c>
      <c r="L306" s="75" t="s">
        <v>860</v>
      </c>
      <c r="M306" s="73"/>
    </row>
    <row r="307" spans="1:13" s="14" customFormat="1" ht="15" customHeight="1">
      <c r="A307" s="52">
        <f t="shared" si="9"/>
        <v>300</v>
      </c>
      <c r="B307" s="53" t="s">
        <v>824</v>
      </c>
      <c r="C307" s="54" t="s">
        <v>861</v>
      </c>
      <c r="D307" s="55" t="s">
        <v>862</v>
      </c>
      <c r="E307" s="56" t="s">
        <v>27</v>
      </c>
      <c r="F307" s="55" t="s">
        <v>388</v>
      </c>
      <c r="G307" s="53">
        <v>26</v>
      </c>
      <c r="H307" s="57">
        <v>577.86</v>
      </c>
      <c r="I307" s="57">
        <v>577.86</v>
      </c>
      <c r="J307" s="58">
        <v>2.85</v>
      </c>
      <c r="K307" s="58">
        <f t="shared" si="8"/>
        <v>1646.9010000000001</v>
      </c>
      <c r="L307" s="60" t="s">
        <v>863</v>
      </c>
      <c r="M307" s="53"/>
    </row>
    <row r="308" spans="1:13" s="14" customFormat="1" ht="30">
      <c r="A308" s="52">
        <f t="shared" si="9"/>
        <v>301</v>
      </c>
      <c r="B308" s="53" t="s">
        <v>824</v>
      </c>
      <c r="C308" s="54" t="s">
        <v>864</v>
      </c>
      <c r="D308" s="55" t="s">
        <v>865</v>
      </c>
      <c r="E308" s="56" t="s">
        <v>27</v>
      </c>
      <c r="F308" s="55" t="s">
        <v>115</v>
      </c>
      <c r="G308" s="53">
        <v>20</v>
      </c>
      <c r="H308" s="57">
        <v>329.76</v>
      </c>
      <c r="I308" s="57">
        <v>329.76</v>
      </c>
      <c r="J308" s="58">
        <v>1</v>
      </c>
      <c r="K308" s="58">
        <f t="shared" si="8"/>
        <v>329.76</v>
      </c>
      <c r="L308" s="60" t="s">
        <v>866</v>
      </c>
      <c r="M308" s="53"/>
    </row>
    <row r="309" spans="1:13" s="14" customFormat="1" ht="15">
      <c r="A309" s="52">
        <f t="shared" si="9"/>
        <v>302</v>
      </c>
      <c r="B309" s="53" t="s">
        <v>824</v>
      </c>
      <c r="C309" s="54" t="s">
        <v>867</v>
      </c>
      <c r="D309" s="59" t="s">
        <v>868</v>
      </c>
      <c r="E309" s="56" t="s">
        <v>27</v>
      </c>
      <c r="F309" s="55" t="s">
        <v>423</v>
      </c>
      <c r="G309" s="53">
        <v>87</v>
      </c>
      <c r="H309" s="57">
        <v>1797.15</v>
      </c>
      <c r="I309" s="57">
        <v>1797.15</v>
      </c>
      <c r="J309" s="58">
        <v>2.85</v>
      </c>
      <c r="K309" s="58">
        <f t="shared" si="8"/>
        <v>5121.8775000000005</v>
      </c>
      <c r="L309" s="55" t="s">
        <v>869</v>
      </c>
      <c r="M309" s="53"/>
    </row>
    <row r="310" spans="1:13" s="14" customFormat="1" ht="15">
      <c r="A310" s="52">
        <f t="shared" si="9"/>
        <v>303</v>
      </c>
      <c r="B310" s="53" t="s">
        <v>870</v>
      </c>
      <c r="C310" s="54" t="s">
        <v>871</v>
      </c>
      <c r="D310" s="55" t="s">
        <v>872</v>
      </c>
      <c r="E310" s="56" t="s">
        <v>27</v>
      </c>
      <c r="F310" s="55" t="s">
        <v>72</v>
      </c>
      <c r="G310" s="53">
        <v>82</v>
      </c>
      <c r="H310" s="57">
        <v>2392.81</v>
      </c>
      <c r="I310" s="57">
        <v>2392.81</v>
      </c>
      <c r="J310" s="58">
        <v>2.85</v>
      </c>
      <c r="K310" s="58">
        <f t="shared" si="8"/>
        <v>6819.5084999999999</v>
      </c>
      <c r="L310" s="55" t="s">
        <v>73</v>
      </c>
      <c r="M310" s="53"/>
    </row>
    <row r="311" spans="1:13" s="14" customFormat="1" ht="15" customHeight="1">
      <c r="A311" s="52">
        <f t="shared" si="9"/>
        <v>304</v>
      </c>
      <c r="B311" s="53" t="s">
        <v>870</v>
      </c>
      <c r="C311" s="54" t="s">
        <v>873</v>
      </c>
      <c r="D311" s="55" t="s">
        <v>874</v>
      </c>
      <c r="E311" s="56" t="s">
        <v>27</v>
      </c>
      <c r="F311" s="55" t="s">
        <v>115</v>
      </c>
      <c r="G311" s="53">
        <v>38</v>
      </c>
      <c r="H311" s="57">
        <v>739.2</v>
      </c>
      <c r="I311" s="57">
        <v>739.2</v>
      </c>
      <c r="J311" s="58">
        <v>1</v>
      </c>
      <c r="K311" s="58">
        <f t="shared" si="8"/>
        <v>739.2</v>
      </c>
      <c r="L311" s="55" t="s">
        <v>875</v>
      </c>
      <c r="M311" s="53"/>
    </row>
    <row r="312" spans="1:13" s="14" customFormat="1" ht="15">
      <c r="A312" s="52">
        <f t="shared" si="9"/>
        <v>305</v>
      </c>
      <c r="B312" s="53" t="s">
        <v>870</v>
      </c>
      <c r="C312" s="54" t="s">
        <v>876</v>
      </c>
      <c r="D312" s="55" t="s">
        <v>877</v>
      </c>
      <c r="E312" s="56" t="s">
        <v>27</v>
      </c>
      <c r="F312" s="55" t="s">
        <v>115</v>
      </c>
      <c r="G312" s="53">
        <v>66</v>
      </c>
      <c r="H312" s="57">
        <v>1213.52</v>
      </c>
      <c r="I312" s="57">
        <v>1213.52</v>
      </c>
      <c r="J312" s="58">
        <v>1</v>
      </c>
      <c r="K312" s="58">
        <f t="shared" si="8"/>
        <v>1213.52</v>
      </c>
      <c r="L312" s="55" t="s">
        <v>215</v>
      </c>
      <c r="M312" s="53"/>
    </row>
    <row r="313" spans="1:13" s="14" customFormat="1" ht="30">
      <c r="A313" s="52">
        <f t="shared" si="9"/>
        <v>306</v>
      </c>
      <c r="B313" s="53" t="s">
        <v>870</v>
      </c>
      <c r="C313" s="54" t="s">
        <v>878</v>
      </c>
      <c r="D313" s="60" t="s">
        <v>879</v>
      </c>
      <c r="E313" s="56" t="s">
        <v>27</v>
      </c>
      <c r="F313" s="55" t="s">
        <v>206</v>
      </c>
      <c r="G313" s="53">
        <v>126</v>
      </c>
      <c r="H313" s="57">
        <v>2070.33</v>
      </c>
      <c r="I313" s="57">
        <v>2070.33</v>
      </c>
      <c r="J313" s="58">
        <v>2.85</v>
      </c>
      <c r="K313" s="58">
        <f t="shared" si="8"/>
        <v>5900.4404999999997</v>
      </c>
      <c r="L313" s="55" t="s">
        <v>207</v>
      </c>
      <c r="M313" s="53"/>
    </row>
    <row r="314" spans="1:13" s="14" customFormat="1" ht="30">
      <c r="A314" s="52">
        <f t="shared" si="9"/>
        <v>307</v>
      </c>
      <c r="B314" s="53" t="s">
        <v>870</v>
      </c>
      <c r="C314" s="54" t="s">
        <v>880</v>
      </c>
      <c r="D314" s="55" t="s">
        <v>881</v>
      </c>
      <c r="E314" s="56" t="s">
        <v>27</v>
      </c>
      <c r="F314" s="55" t="s">
        <v>449</v>
      </c>
      <c r="G314" s="53">
        <v>43</v>
      </c>
      <c r="H314" s="57">
        <v>670.4</v>
      </c>
      <c r="I314" s="57">
        <v>670.4</v>
      </c>
      <c r="J314" s="58">
        <v>2.85</v>
      </c>
      <c r="K314" s="58">
        <f t="shared" si="8"/>
        <v>1910.64</v>
      </c>
      <c r="L314" s="60" t="s">
        <v>823</v>
      </c>
      <c r="M314" s="53"/>
    </row>
    <row r="315" spans="1:13" s="14" customFormat="1" ht="30">
      <c r="A315" s="52">
        <f t="shared" si="9"/>
        <v>308</v>
      </c>
      <c r="B315" s="53" t="s">
        <v>870</v>
      </c>
      <c r="C315" s="54" t="s">
        <v>882</v>
      </c>
      <c r="D315" s="69">
        <v>4222416006</v>
      </c>
      <c r="E315" s="56" t="s">
        <v>27</v>
      </c>
      <c r="F315" s="60" t="s">
        <v>756</v>
      </c>
      <c r="G315" s="53">
        <v>5</v>
      </c>
      <c r="H315" s="57">
        <v>104</v>
      </c>
      <c r="I315" s="57">
        <v>104</v>
      </c>
      <c r="J315" s="58">
        <v>2.85</v>
      </c>
      <c r="K315" s="58">
        <f t="shared" si="8"/>
        <v>296.40000000000003</v>
      </c>
      <c r="L315" s="60" t="s">
        <v>757</v>
      </c>
      <c r="M315" s="53"/>
    </row>
    <row r="316" spans="1:13" s="14" customFormat="1" ht="15">
      <c r="A316" s="52">
        <f t="shared" si="9"/>
        <v>309</v>
      </c>
      <c r="B316" s="53" t="s">
        <v>870</v>
      </c>
      <c r="C316" s="54" t="s">
        <v>883</v>
      </c>
      <c r="D316" s="55" t="s">
        <v>884</v>
      </c>
      <c r="E316" s="56" t="s">
        <v>27</v>
      </c>
      <c r="F316" s="55" t="s">
        <v>64</v>
      </c>
      <c r="G316" s="53">
        <v>13</v>
      </c>
      <c r="H316" s="57">
        <v>270.39999999999998</v>
      </c>
      <c r="I316" s="57">
        <v>270.39999999999998</v>
      </c>
      <c r="J316" s="58">
        <v>2.85</v>
      </c>
      <c r="K316" s="58">
        <f t="shared" si="8"/>
        <v>770.64</v>
      </c>
      <c r="L316" s="55" t="s">
        <v>65</v>
      </c>
      <c r="M316" s="53"/>
    </row>
    <row r="317" spans="1:13" s="14" customFormat="1" ht="30">
      <c r="A317" s="52">
        <f t="shared" si="9"/>
        <v>310</v>
      </c>
      <c r="B317" s="53" t="s">
        <v>870</v>
      </c>
      <c r="C317" s="54" t="s">
        <v>885</v>
      </c>
      <c r="D317" s="60" t="s">
        <v>886</v>
      </c>
      <c r="E317" s="56" t="s">
        <v>27</v>
      </c>
      <c r="F317" s="55" t="s">
        <v>887</v>
      </c>
      <c r="G317" s="53">
        <v>14</v>
      </c>
      <c r="H317" s="57">
        <v>192.74</v>
      </c>
      <c r="I317" s="57">
        <v>192.74</v>
      </c>
      <c r="J317" s="58">
        <v>2.85</v>
      </c>
      <c r="K317" s="58">
        <f t="shared" si="8"/>
        <v>549.30900000000008</v>
      </c>
      <c r="L317" s="55" t="s">
        <v>888</v>
      </c>
      <c r="M317" s="53"/>
    </row>
    <row r="318" spans="1:13" s="14" customFormat="1" ht="15">
      <c r="A318" s="52">
        <f t="shared" si="9"/>
        <v>311</v>
      </c>
      <c r="B318" s="53" t="s">
        <v>870</v>
      </c>
      <c r="C318" s="54" t="s">
        <v>889</v>
      </c>
      <c r="D318" s="55" t="s">
        <v>890</v>
      </c>
      <c r="E318" s="56" t="s">
        <v>27</v>
      </c>
      <c r="F318" s="55" t="s">
        <v>52</v>
      </c>
      <c r="G318" s="53">
        <v>10</v>
      </c>
      <c r="H318" s="57">
        <v>264.5</v>
      </c>
      <c r="I318" s="57">
        <v>264.5</v>
      </c>
      <c r="J318" s="58">
        <v>2.85</v>
      </c>
      <c r="K318" s="58">
        <f t="shared" si="8"/>
        <v>753.82500000000005</v>
      </c>
      <c r="L318" s="55" t="s">
        <v>53</v>
      </c>
      <c r="M318" s="53"/>
    </row>
    <row r="319" spans="1:13" s="14" customFormat="1" ht="30">
      <c r="A319" s="52">
        <f t="shared" si="9"/>
        <v>312</v>
      </c>
      <c r="B319" s="53" t="s">
        <v>870</v>
      </c>
      <c r="C319" s="54" t="s">
        <v>891</v>
      </c>
      <c r="D319" s="55" t="s">
        <v>892</v>
      </c>
      <c r="E319" s="56" t="s">
        <v>27</v>
      </c>
      <c r="F319" s="60" t="s">
        <v>893</v>
      </c>
      <c r="G319" s="53">
        <v>4</v>
      </c>
      <c r="H319" s="57">
        <v>62.97</v>
      </c>
      <c r="I319" s="57">
        <v>100</v>
      </c>
      <c r="J319" s="58">
        <v>2.85</v>
      </c>
      <c r="K319" s="58">
        <f t="shared" si="8"/>
        <v>285</v>
      </c>
      <c r="L319" s="55" t="s">
        <v>736</v>
      </c>
      <c r="M319" s="53"/>
    </row>
    <row r="320" spans="1:13" s="14" customFormat="1" ht="15">
      <c r="A320" s="52">
        <f t="shared" si="9"/>
        <v>313</v>
      </c>
      <c r="B320" s="53" t="s">
        <v>870</v>
      </c>
      <c r="C320" s="54" t="s">
        <v>894</v>
      </c>
      <c r="D320" s="55" t="s">
        <v>895</v>
      </c>
      <c r="E320" s="56" t="s">
        <v>27</v>
      </c>
      <c r="F320" s="55" t="s">
        <v>40</v>
      </c>
      <c r="G320" s="53">
        <v>75</v>
      </c>
      <c r="H320" s="57">
        <v>1026.79</v>
      </c>
      <c r="I320" s="57">
        <v>1026.79</v>
      </c>
      <c r="J320" s="58">
        <v>2.85</v>
      </c>
      <c r="K320" s="58">
        <f t="shared" si="8"/>
        <v>2926.3515000000002</v>
      </c>
      <c r="L320" s="55" t="s">
        <v>896</v>
      </c>
      <c r="M320" s="53"/>
    </row>
    <row r="321" spans="1:13" s="14" customFormat="1" ht="15">
      <c r="A321" s="52">
        <f t="shared" si="9"/>
        <v>314</v>
      </c>
      <c r="B321" s="53" t="s">
        <v>870</v>
      </c>
      <c r="C321" s="54" t="s">
        <v>897</v>
      </c>
      <c r="D321" s="55" t="s">
        <v>898</v>
      </c>
      <c r="E321" s="56" t="s">
        <v>27</v>
      </c>
      <c r="F321" s="55" t="s">
        <v>181</v>
      </c>
      <c r="G321" s="53">
        <v>19</v>
      </c>
      <c r="H321" s="57">
        <v>390.95</v>
      </c>
      <c r="I321" s="57">
        <v>390.95</v>
      </c>
      <c r="J321" s="58">
        <v>2.85</v>
      </c>
      <c r="K321" s="58">
        <f t="shared" si="8"/>
        <v>1114.2075</v>
      </c>
      <c r="L321" s="55" t="s">
        <v>540</v>
      </c>
      <c r="M321" s="53"/>
    </row>
    <row r="322" spans="1:13" s="14" customFormat="1" ht="30">
      <c r="A322" s="52">
        <f t="shared" si="9"/>
        <v>315</v>
      </c>
      <c r="B322" s="53" t="s">
        <v>870</v>
      </c>
      <c r="C322" s="54" t="s">
        <v>899</v>
      </c>
      <c r="D322" s="55" t="s">
        <v>900</v>
      </c>
      <c r="E322" s="56" t="s">
        <v>27</v>
      </c>
      <c r="F322" s="55" t="s">
        <v>829</v>
      </c>
      <c r="G322" s="53">
        <v>45</v>
      </c>
      <c r="H322" s="57">
        <v>602</v>
      </c>
      <c r="I322" s="57">
        <v>602</v>
      </c>
      <c r="J322" s="58">
        <v>2.85</v>
      </c>
      <c r="K322" s="58">
        <f t="shared" si="8"/>
        <v>1715.7</v>
      </c>
      <c r="L322" s="55" t="s">
        <v>830</v>
      </c>
      <c r="M322" s="53"/>
    </row>
    <row r="323" spans="1:13" s="14" customFormat="1" ht="30">
      <c r="A323" s="52">
        <f t="shared" si="9"/>
        <v>316</v>
      </c>
      <c r="B323" s="53" t="s">
        <v>870</v>
      </c>
      <c r="C323" s="54" t="s">
        <v>901</v>
      </c>
      <c r="D323" s="55" t="s">
        <v>902</v>
      </c>
      <c r="E323" s="56" t="s">
        <v>27</v>
      </c>
      <c r="F323" s="55" t="s">
        <v>276</v>
      </c>
      <c r="G323" s="53">
        <v>85</v>
      </c>
      <c r="H323" s="57">
        <v>2435.25</v>
      </c>
      <c r="I323" s="57">
        <v>2435.25</v>
      </c>
      <c r="J323" s="58">
        <v>2.85</v>
      </c>
      <c r="K323" s="58">
        <f t="shared" si="8"/>
        <v>6940.4625000000005</v>
      </c>
      <c r="L323" s="55" t="s">
        <v>277</v>
      </c>
      <c r="M323" s="53"/>
    </row>
    <row r="324" spans="1:13" s="14" customFormat="1" ht="30">
      <c r="A324" s="52">
        <f t="shared" si="9"/>
        <v>317</v>
      </c>
      <c r="B324" s="53" t="s">
        <v>870</v>
      </c>
      <c r="C324" s="54" t="s">
        <v>903</v>
      </c>
      <c r="D324" s="55" t="s">
        <v>904</v>
      </c>
      <c r="E324" s="56" t="s">
        <v>27</v>
      </c>
      <c r="F324" s="55" t="s">
        <v>161</v>
      </c>
      <c r="G324" s="53">
        <v>47</v>
      </c>
      <c r="H324" s="57">
        <v>825.79</v>
      </c>
      <c r="I324" s="57">
        <v>825.79</v>
      </c>
      <c r="J324" s="58">
        <v>2.85</v>
      </c>
      <c r="K324" s="58">
        <f t="shared" si="8"/>
        <v>2353.5014999999999</v>
      </c>
      <c r="L324" s="55" t="s">
        <v>905</v>
      </c>
      <c r="M324" s="53"/>
    </row>
    <row r="325" spans="1:13" s="14" customFormat="1" ht="15">
      <c r="A325" s="52">
        <f t="shared" si="9"/>
        <v>318</v>
      </c>
      <c r="B325" s="53" t="s">
        <v>870</v>
      </c>
      <c r="C325" s="54" t="s">
        <v>906</v>
      </c>
      <c r="D325" s="55" t="s">
        <v>907</v>
      </c>
      <c r="E325" s="56" t="s">
        <v>27</v>
      </c>
      <c r="F325" s="55" t="s">
        <v>60</v>
      </c>
      <c r="G325" s="53">
        <v>6</v>
      </c>
      <c r="H325" s="57">
        <v>50.94</v>
      </c>
      <c r="I325" s="57">
        <v>100</v>
      </c>
      <c r="J325" s="58">
        <v>2.85</v>
      </c>
      <c r="K325" s="58">
        <f t="shared" si="8"/>
        <v>285</v>
      </c>
      <c r="L325" s="55" t="s">
        <v>61</v>
      </c>
      <c r="M325" s="53"/>
    </row>
    <row r="326" spans="1:13" s="14" customFormat="1" ht="15">
      <c r="A326" s="52">
        <f t="shared" si="9"/>
        <v>319</v>
      </c>
      <c r="B326" s="53" t="s">
        <v>870</v>
      </c>
      <c r="C326" s="54" t="s">
        <v>908</v>
      </c>
      <c r="D326" s="55" t="s">
        <v>909</v>
      </c>
      <c r="E326" s="56" t="s">
        <v>27</v>
      </c>
      <c r="F326" s="55" t="s">
        <v>60</v>
      </c>
      <c r="G326" s="53">
        <v>25</v>
      </c>
      <c r="H326" s="57">
        <v>520</v>
      </c>
      <c r="I326" s="57">
        <v>520</v>
      </c>
      <c r="J326" s="58">
        <v>2.85</v>
      </c>
      <c r="K326" s="58">
        <f t="shared" si="8"/>
        <v>1482</v>
      </c>
      <c r="L326" s="55" t="s">
        <v>910</v>
      </c>
      <c r="M326" s="53"/>
    </row>
    <row r="327" spans="1:13" s="14" customFormat="1" ht="15">
      <c r="A327" s="52">
        <f t="shared" si="9"/>
        <v>320</v>
      </c>
      <c r="B327" s="53" t="s">
        <v>870</v>
      </c>
      <c r="C327" s="54" t="s">
        <v>911</v>
      </c>
      <c r="D327" s="55" t="s">
        <v>912</v>
      </c>
      <c r="E327" s="56" t="s">
        <v>27</v>
      </c>
      <c r="F327" s="60" t="s">
        <v>913</v>
      </c>
      <c r="G327" s="53">
        <v>56</v>
      </c>
      <c r="H327" s="57">
        <v>1049.44</v>
      </c>
      <c r="I327" s="57">
        <v>1049.44</v>
      </c>
      <c r="J327" s="58">
        <v>2.85</v>
      </c>
      <c r="K327" s="58">
        <f t="shared" si="8"/>
        <v>2990.9040000000005</v>
      </c>
      <c r="L327" s="55" t="s">
        <v>914</v>
      </c>
      <c r="M327" s="53"/>
    </row>
    <row r="328" spans="1:13" s="14" customFormat="1" ht="15">
      <c r="A328" s="52">
        <f t="shared" si="9"/>
        <v>321</v>
      </c>
      <c r="B328" s="53" t="s">
        <v>915</v>
      </c>
      <c r="C328" s="54" t="s">
        <v>916</v>
      </c>
      <c r="D328" s="55" t="s">
        <v>917</v>
      </c>
      <c r="E328" s="56" t="s">
        <v>27</v>
      </c>
      <c r="F328" s="55" t="s">
        <v>337</v>
      </c>
      <c r="G328" s="53">
        <v>13</v>
      </c>
      <c r="H328" s="57">
        <v>120.92</v>
      </c>
      <c r="I328" s="57">
        <v>120.92</v>
      </c>
      <c r="J328" s="58">
        <v>2.85</v>
      </c>
      <c r="K328" s="58">
        <f t="shared" ref="K328:K390" si="10">I328*J328</f>
        <v>344.62200000000001</v>
      </c>
      <c r="L328" s="55" t="s">
        <v>338</v>
      </c>
      <c r="M328" s="53"/>
    </row>
    <row r="329" spans="1:13" s="14" customFormat="1" ht="15">
      <c r="A329" s="52">
        <f t="shared" si="9"/>
        <v>322</v>
      </c>
      <c r="B329" s="53" t="s">
        <v>915</v>
      </c>
      <c r="C329" s="54" t="s">
        <v>918</v>
      </c>
      <c r="D329" s="55" t="s">
        <v>919</v>
      </c>
      <c r="E329" s="56" t="s">
        <v>27</v>
      </c>
      <c r="F329" s="55" t="s">
        <v>72</v>
      </c>
      <c r="G329" s="53">
        <v>50</v>
      </c>
      <c r="H329" s="57">
        <v>1502.5</v>
      </c>
      <c r="I329" s="57">
        <v>1502.5</v>
      </c>
      <c r="J329" s="58">
        <v>2.85</v>
      </c>
      <c r="K329" s="58">
        <f t="shared" si="10"/>
        <v>4282.125</v>
      </c>
      <c r="L329" s="55" t="s">
        <v>253</v>
      </c>
      <c r="M329" s="53"/>
    </row>
    <row r="330" spans="1:13" s="14" customFormat="1" ht="15">
      <c r="A330" s="52">
        <f t="shared" ref="A330:A390" si="11">A329+1</f>
        <v>323</v>
      </c>
      <c r="B330" s="53" t="s">
        <v>915</v>
      </c>
      <c r="C330" s="54" t="s">
        <v>920</v>
      </c>
      <c r="D330" s="55" t="s">
        <v>921</v>
      </c>
      <c r="E330" s="56" t="s">
        <v>27</v>
      </c>
      <c r="F330" s="55" t="s">
        <v>111</v>
      </c>
      <c r="G330" s="53">
        <v>6</v>
      </c>
      <c r="H330" s="57">
        <v>94.29</v>
      </c>
      <c r="I330" s="57">
        <v>100</v>
      </c>
      <c r="J330" s="58">
        <v>2.85</v>
      </c>
      <c r="K330" s="58">
        <f t="shared" si="10"/>
        <v>285</v>
      </c>
      <c r="L330" s="60" t="s">
        <v>169</v>
      </c>
      <c r="M330" s="53"/>
    </row>
    <row r="331" spans="1:13" s="14" customFormat="1" ht="15">
      <c r="A331" s="52">
        <f t="shared" si="11"/>
        <v>324</v>
      </c>
      <c r="B331" s="53" t="s">
        <v>915</v>
      </c>
      <c r="C331" s="54" t="s">
        <v>922</v>
      </c>
      <c r="D331" s="55" t="s">
        <v>923</v>
      </c>
      <c r="E331" s="56" t="s">
        <v>27</v>
      </c>
      <c r="F331" s="55" t="s">
        <v>76</v>
      </c>
      <c r="G331" s="53">
        <v>30</v>
      </c>
      <c r="H331" s="57">
        <v>635.5</v>
      </c>
      <c r="I331" s="57">
        <v>635.5</v>
      </c>
      <c r="J331" s="58">
        <v>2.85</v>
      </c>
      <c r="K331" s="58">
        <f t="shared" si="10"/>
        <v>1811.175</v>
      </c>
      <c r="L331" s="60" t="s">
        <v>77</v>
      </c>
      <c r="M331" s="53"/>
    </row>
    <row r="332" spans="1:13" s="14" customFormat="1" ht="30">
      <c r="A332" s="52">
        <f t="shared" si="11"/>
        <v>325</v>
      </c>
      <c r="B332" s="53" t="s">
        <v>915</v>
      </c>
      <c r="C332" s="54" t="s">
        <v>924</v>
      </c>
      <c r="D332" s="55" t="s">
        <v>925</v>
      </c>
      <c r="E332" s="56" t="s">
        <v>27</v>
      </c>
      <c r="F332" s="55" t="s">
        <v>449</v>
      </c>
      <c r="G332" s="53">
        <v>39</v>
      </c>
      <c r="H332" s="57">
        <v>618.29999999999995</v>
      </c>
      <c r="I332" s="57">
        <v>618.29999999999995</v>
      </c>
      <c r="J332" s="58">
        <v>2.85</v>
      </c>
      <c r="K332" s="58">
        <f t="shared" si="10"/>
        <v>1762.155</v>
      </c>
      <c r="L332" s="55" t="s">
        <v>926</v>
      </c>
      <c r="M332" s="53"/>
    </row>
    <row r="333" spans="1:13" s="14" customFormat="1" ht="30">
      <c r="A333" s="52">
        <f t="shared" si="11"/>
        <v>326</v>
      </c>
      <c r="B333" s="53" t="s">
        <v>915</v>
      </c>
      <c r="C333" s="54" t="s">
        <v>927</v>
      </c>
      <c r="D333" s="55" t="s">
        <v>928</v>
      </c>
      <c r="E333" s="56" t="s">
        <v>27</v>
      </c>
      <c r="F333" s="55" t="s">
        <v>177</v>
      </c>
      <c r="G333" s="53">
        <v>1</v>
      </c>
      <c r="H333" s="57">
        <v>26.45</v>
      </c>
      <c r="I333" s="57">
        <v>100</v>
      </c>
      <c r="J333" s="58">
        <v>2.85</v>
      </c>
      <c r="K333" s="58">
        <f t="shared" si="10"/>
        <v>285</v>
      </c>
      <c r="L333" s="55" t="s">
        <v>178</v>
      </c>
      <c r="M333" s="53"/>
    </row>
    <row r="334" spans="1:13" s="14" customFormat="1" ht="30">
      <c r="A334" s="52">
        <f t="shared" si="11"/>
        <v>327</v>
      </c>
      <c r="B334" s="53" t="s">
        <v>915</v>
      </c>
      <c r="C334" s="54" t="s">
        <v>929</v>
      </c>
      <c r="D334" s="55" t="s">
        <v>930</v>
      </c>
      <c r="E334" s="56" t="s">
        <v>27</v>
      </c>
      <c r="F334" s="55" t="s">
        <v>488</v>
      </c>
      <c r="G334" s="53">
        <v>25</v>
      </c>
      <c r="H334" s="57">
        <v>449</v>
      </c>
      <c r="I334" s="57">
        <v>449</v>
      </c>
      <c r="J334" s="58">
        <v>2.85</v>
      </c>
      <c r="K334" s="58">
        <f t="shared" si="10"/>
        <v>1279.6500000000001</v>
      </c>
      <c r="L334" s="55" t="s">
        <v>489</v>
      </c>
      <c r="M334" s="53"/>
    </row>
    <row r="335" spans="1:13" s="14" customFormat="1" ht="15">
      <c r="A335" s="52">
        <f t="shared" si="11"/>
        <v>328</v>
      </c>
      <c r="B335" s="53" t="s">
        <v>915</v>
      </c>
      <c r="C335" s="54" t="s">
        <v>931</v>
      </c>
      <c r="D335" s="55" t="s">
        <v>932</v>
      </c>
      <c r="E335" s="56" t="s">
        <v>27</v>
      </c>
      <c r="F335" s="55" t="s">
        <v>32</v>
      </c>
      <c r="G335" s="53">
        <v>5</v>
      </c>
      <c r="H335" s="57">
        <v>127.25</v>
      </c>
      <c r="I335" s="57">
        <v>127.25</v>
      </c>
      <c r="J335" s="58">
        <v>1</v>
      </c>
      <c r="K335" s="58">
        <f t="shared" si="10"/>
        <v>127.25</v>
      </c>
      <c r="L335" s="60" t="s">
        <v>33</v>
      </c>
      <c r="M335" s="53"/>
    </row>
    <row r="336" spans="1:13" s="14" customFormat="1" ht="30">
      <c r="A336" s="52">
        <f t="shared" si="11"/>
        <v>329</v>
      </c>
      <c r="B336" s="53" t="s">
        <v>915</v>
      </c>
      <c r="C336" s="54" t="s">
        <v>933</v>
      </c>
      <c r="D336" s="55" t="s">
        <v>934</v>
      </c>
      <c r="E336" s="56" t="s">
        <v>27</v>
      </c>
      <c r="F336" s="55" t="s">
        <v>935</v>
      </c>
      <c r="G336" s="53">
        <v>20</v>
      </c>
      <c r="H336" s="57">
        <v>230</v>
      </c>
      <c r="I336" s="57">
        <v>230</v>
      </c>
      <c r="J336" s="58">
        <v>2.85</v>
      </c>
      <c r="K336" s="58">
        <f t="shared" si="10"/>
        <v>655.5</v>
      </c>
      <c r="L336" s="55" t="s">
        <v>936</v>
      </c>
      <c r="M336" s="53"/>
    </row>
    <row r="337" spans="1:13" s="14" customFormat="1" ht="15">
      <c r="A337" s="52">
        <f t="shared" si="11"/>
        <v>330</v>
      </c>
      <c r="B337" s="53" t="s">
        <v>915</v>
      </c>
      <c r="C337" s="54" t="s">
        <v>937</v>
      </c>
      <c r="D337" s="55" t="s">
        <v>938</v>
      </c>
      <c r="E337" s="56" t="s">
        <v>27</v>
      </c>
      <c r="F337" s="55" t="s">
        <v>449</v>
      </c>
      <c r="G337" s="53">
        <v>10</v>
      </c>
      <c r="H337" s="57">
        <v>66</v>
      </c>
      <c r="I337" s="57">
        <v>100</v>
      </c>
      <c r="J337" s="58">
        <v>2.85</v>
      </c>
      <c r="K337" s="58">
        <f t="shared" si="10"/>
        <v>285</v>
      </c>
      <c r="L337" s="55" t="s">
        <v>939</v>
      </c>
      <c r="M337" s="53"/>
    </row>
    <row r="338" spans="1:13" s="14" customFormat="1" ht="15">
      <c r="A338" s="52">
        <f t="shared" si="11"/>
        <v>331</v>
      </c>
      <c r="B338" s="53" t="s">
        <v>915</v>
      </c>
      <c r="C338" s="54" t="s">
        <v>940</v>
      </c>
      <c r="D338" s="55" t="s">
        <v>941</v>
      </c>
      <c r="E338" s="56" t="s">
        <v>27</v>
      </c>
      <c r="F338" s="55" t="s">
        <v>423</v>
      </c>
      <c r="G338" s="53">
        <v>19</v>
      </c>
      <c r="H338" s="57">
        <v>456.47</v>
      </c>
      <c r="I338" s="57">
        <v>456.47</v>
      </c>
      <c r="J338" s="58">
        <v>2.85</v>
      </c>
      <c r="K338" s="58">
        <f t="shared" si="10"/>
        <v>1300.9395000000002</v>
      </c>
      <c r="L338" s="55" t="s">
        <v>869</v>
      </c>
      <c r="M338" s="53"/>
    </row>
    <row r="339" spans="1:13" s="14" customFormat="1" ht="15" customHeight="1">
      <c r="A339" s="52">
        <f t="shared" si="11"/>
        <v>332</v>
      </c>
      <c r="B339" s="53" t="s">
        <v>915</v>
      </c>
      <c r="C339" s="54" t="s">
        <v>942</v>
      </c>
      <c r="D339" s="55" t="s">
        <v>943</v>
      </c>
      <c r="E339" s="56" t="s">
        <v>27</v>
      </c>
      <c r="F339" s="55" t="s">
        <v>944</v>
      </c>
      <c r="G339" s="53">
        <v>24</v>
      </c>
      <c r="H339" s="57">
        <v>436.9</v>
      </c>
      <c r="I339" s="57">
        <v>436.9</v>
      </c>
      <c r="J339" s="58">
        <v>2.85</v>
      </c>
      <c r="K339" s="58">
        <f t="shared" si="10"/>
        <v>1245.165</v>
      </c>
      <c r="L339" s="59" t="s">
        <v>1059</v>
      </c>
      <c r="M339" s="53"/>
    </row>
    <row r="340" spans="1:13" s="14" customFormat="1" ht="15">
      <c r="A340" s="52">
        <f t="shared" si="11"/>
        <v>333</v>
      </c>
      <c r="B340" s="53" t="s">
        <v>915</v>
      </c>
      <c r="C340" s="54" t="s">
        <v>945</v>
      </c>
      <c r="D340" s="55" t="s">
        <v>946</v>
      </c>
      <c r="E340" s="56" t="s">
        <v>27</v>
      </c>
      <c r="F340" s="55" t="s">
        <v>947</v>
      </c>
      <c r="G340" s="53">
        <v>52</v>
      </c>
      <c r="H340" s="57">
        <v>1149.6500000000001</v>
      </c>
      <c r="I340" s="57">
        <v>1149.6500000000001</v>
      </c>
      <c r="J340" s="58">
        <v>2.85</v>
      </c>
      <c r="K340" s="58">
        <f t="shared" si="10"/>
        <v>3276.5025000000005</v>
      </c>
      <c r="L340" s="55" t="s">
        <v>948</v>
      </c>
      <c r="M340" s="53"/>
    </row>
    <row r="341" spans="1:13" s="14" customFormat="1" ht="15">
      <c r="A341" s="52">
        <f t="shared" si="11"/>
        <v>334</v>
      </c>
      <c r="B341" s="53" t="s">
        <v>915</v>
      </c>
      <c r="C341" s="54" t="s">
        <v>949</v>
      </c>
      <c r="D341" s="55" t="s">
        <v>950</v>
      </c>
      <c r="E341" s="56" t="s">
        <v>27</v>
      </c>
      <c r="F341" s="55" t="s">
        <v>115</v>
      </c>
      <c r="G341" s="53">
        <v>10</v>
      </c>
      <c r="H341" s="57">
        <v>400.5</v>
      </c>
      <c r="I341" s="57">
        <v>400.5</v>
      </c>
      <c r="J341" s="58">
        <v>1</v>
      </c>
      <c r="K341" s="58">
        <f t="shared" si="10"/>
        <v>400.5</v>
      </c>
      <c r="L341" s="55" t="s">
        <v>951</v>
      </c>
      <c r="M341" s="53"/>
    </row>
    <row r="342" spans="1:13" s="14" customFormat="1" ht="15">
      <c r="A342" s="52">
        <f t="shared" si="11"/>
        <v>335</v>
      </c>
      <c r="B342" s="53" t="s">
        <v>915</v>
      </c>
      <c r="C342" s="54" t="s">
        <v>952</v>
      </c>
      <c r="D342" s="55" t="s">
        <v>953</v>
      </c>
      <c r="E342" s="56" t="s">
        <v>27</v>
      </c>
      <c r="F342" s="55" t="s">
        <v>72</v>
      </c>
      <c r="G342" s="53">
        <v>46</v>
      </c>
      <c r="H342" s="57">
        <v>1115.72</v>
      </c>
      <c r="I342" s="57">
        <v>1115.72</v>
      </c>
      <c r="J342" s="58">
        <v>2.85</v>
      </c>
      <c r="K342" s="58">
        <f t="shared" si="10"/>
        <v>3179.8020000000001</v>
      </c>
      <c r="L342" s="55" t="s">
        <v>655</v>
      </c>
      <c r="M342" s="53"/>
    </row>
    <row r="343" spans="1:13" s="14" customFormat="1" ht="30">
      <c r="A343" s="52">
        <f t="shared" si="11"/>
        <v>336</v>
      </c>
      <c r="B343" s="53" t="s">
        <v>954</v>
      </c>
      <c r="C343" s="54" t="s">
        <v>955</v>
      </c>
      <c r="D343" s="55" t="s">
        <v>956</v>
      </c>
      <c r="E343" s="56" t="s">
        <v>27</v>
      </c>
      <c r="F343" s="55" t="s">
        <v>663</v>
      </c>
      <c r="G343" s="53">
        <v>51</v>
      </c>
      <c r="H343" s="57">
        <v>1532.5</v>
      </c>
      <c r="I343" s="57">
        <v>1532.5</v>
      </c>
      <c r="J343" s="58">
        <v>2.85</v>
      </c>
      <c r="K343" s="58">
        <f t="shared" si="10"/>
        <v>4367.625</v>
      </c>
      <c r="L343" s="55" t="s">
        <v>957</v>
      </c>
      <c r="M343" s="53"/>
    </row>
    <row r="344" spans="1:13" s="14" customFormat="1" ht="15">
      <c r="A344" s="52">
        <f t="shared" si="11"/>
        <v>337</v>
      </c>
      <c r="B344" s="53" t="s">
        <v>954</v>
      </c>
      <c r="C344" s="54" t="s">
        <v>958</v>
      </c>
      <c r="D344" s="55" t="s">
        <v>959</v>
      </c>
      <c r="E344" s="56" t="s">
        <v>27</v>
      </c>
      <c r="F344" s="55" t="s">
        <v>337</v>
      </c>
      <c r="G344" s="53">
        <v>15</v>
      </c>
      <c r="H344" s="57">
        <v>600.75</v>
      </c>
      <c r="I344" s="57">
        <v>600.75</v>
      </c>
      <c r="J344" s="58">
        <v>2.85</v>
      </c>
      <c r="K344" s="58">
        <f t="shared" si="10"/>
        <v>1712.1375</v>
      </c>
      <c r="L344" s="55" t="s">
        <v>338</v>
      </c>
      <c r="M344" s="53"/>
    </row>
    <row r="345" spans="1:13" s="14" customFormat="1" ht="15">
      <c r="A345" s="52">
        <f t="shared" si="11"/>
        <v>338</v>
      </c>
      <c r="B345" s="53" t="s">
        <v>954</v>
      </c>
      <c r="C345" s="54" t="s">
        <v>960</v>
      </c>
      <c r="D345" s="55" t="s">
        <v>961</v>
      </c>
      <c r="E345" s="56" t="s">
        <v>27</v>
      </c>
      <c r="F345" s="55" t="s">
        <v>191</v>
      </c>
      <c r="G345" s="53">
        <v>21</v>
      </c>
      <c r="H345" s="57">
        <v>469.55</v>
      </c>
      <c r="I345" s="57">
        <v>469.55</v>
      </c>
      <c r="J345" s="58">
        <v>2.85</v>
      </c>
      <c r="K345" s="58">
        <f t="shared" si="10"/>
        <v>1338.2175</v>
      </c>
      <c r="L345" s="55" t="s">
        <v>192</v>
      </c>
      <c r="M345" s="53"/>
    </row>
    <row r="346" spans="1:13" s="14" customFormat="1" ht="15">
      <c r="A346" s="52">
        <f t="shared" si="11"/>
        <v>339</v>
      </c>
      <c r="B346" s="53" t="s">
        <v>954</v>
      </c>
      <c r="C346" s="54" t="s">
        <v>962</v>
      </c>
      <c r="D346" s="55" t="s">
        <v>963</v>
      </c>
      <c r="E346" s="56" t="s">
        <v>27</v>
      </c>
      <c r="F346" s="55" t="s">
        <v>449</v>
      </c>
      <c r="G346" s="53">
        <v>21</v>
      </c>
      <c r="H346" s="57">
        <v>619.85</v>
      </c>
      <c r="I346" s="57">
        <v>619.85</v>
      </c>
      <c r="J346" s="58">
        <v>2.85</v>
      </c>
      <c r="K346" s="58">
        <f t="shared" si="10"/>
        <v>1766.5725000000002</v>
      </c>
      <c r="L346" s="55" t="s">
        <v>450</v>
      </c>
      <c r="M346" s="53"/>
    </row>
    <row r="347" spans="1:13" s="14" customFormat="1" ht="15">
      <c r="A347" s="52">
        <f t="shared" si="11"/>
        <v>340</v>
      </c>
      <c r="B347" s="53" t="s">
        <v>954</v>
      </c>
      <c r="C347" s="54" t="s">
        <v>964</v>
      </c>
      <c r="D347" s="55" t="s">
        <v>965</v>
      </c>
      <c r="E347" s="56" t="s">
        <v>27</v>
      </c>
      <c r="F347" s="55" t="s">
        <v>81</v>
      </c>
      <c r="G347" s="53">
        <v>46</v>
      </c>
      <c r="H347" s="57">
        <v>740.1</v>
      </c>
      <c r="I347" s="57">
        <v>740.1</v>
      </c>
      <c r="J347" s="58">
        <v>2.85</v>
      </c>
      <c r="K347" s="58">
        <f t="shared" si="10"/>
        <v>2109.2850000000003</v>
      </c>
      <c r="L347" s="55" t="s">
        <v>82</v>
      </c>
      <c r="M347" s="53"/>
    </row>
    <row r="348" spans="1:13" s="14" customFormat="1" ht="30">
      <c r="A348" s="52">
        <f t="shared" si="11"/>
        <v>341</v>
      </c>
      <c r="B348" s="53" t="s">
        <v>954</v>
      </c>
      <c r="C348" s="54" t="s">
        <v>966</v>
      </c>
      <c r="D348" s="55" t="s">
        <v>967</v>
      </c>
      <c r="E348" s="56" t="s">
        <v>27</v>
      </c>
      <c r="F348" s="55" t="s">
        <v>449</v>
      </c>
      <c r="G348" s="53">
        <v>25</v>
      </c>
      <c r="H348" s="57">
        <v>491.65</v>
      </c>
      <c r="I348" s="57">
        <v>491.65</v>
      </c>
      <c r="J348" s="58">
        <v>2.85</v>
      </c>
      <c r="K348" s="58">
        <f t="shared" si="10"/>
        <v>1401.2024999999999</v>
      </c>
      <c r="L348" s="55" t="s">
        <v>926</v>
      </c>
      <c r="M348" s="53"/>
    </row>
    <row r="349" spans="1:13" s="14" customFormat="1" ht="15">
      <c r="A349" s="52">
        <f t="shared" si="11"/>
        <v>342</v>
      </c>
      <c r="B349" s="53" t="s">
        <v>954</v>
      </c>
      <c r="C349" s="54" t="s">
        <v>968</v>
      </c>
      <c r="D349" s="55" t="s">
        <v>969</v>
      </c>
      <c r="E349" s="56" t="s">
        <v>27</v>
      </c>
      <c r="F349" s="55" t="s">
        <v>111</v>
      </c>
      <c r="G349" s="53">
        <v>3</v>
      </c>
      <c r="H349" s="57">
        <v>42.63</v>
      </c>
      <c r="I349" s="57">
        <v>100</v>
      </c>
      <c r="J349" s="58">
        <v>2.85</v>
      </c>
      <c r="K349" s="58">
        <f t="shared" si="10"/>
        <v>285</v>
      </c>
      <c r="L349" s="60" t="s">
        <v>169</v>
      </c>
      <c r="M349" s="53"/>
    </row>
    <row r="350" spans="1:13" s="14" customFormat="1" ht="15">
      <c r="A350" s="52">
        <f t="shared" si="11"/>
        <v>343</v>
      </c>
      <c r="B350" s="53" t="s">
        <v>954</v>
      </c>
      <c r="C350" s="54" t="s">
        <v>970</v>
      </c>
      <c r="D350" s="69">
        <v>1142411658</v>
      </c>
      <c r="E350" s="56" t="s">
        <v>27</v>
      </c>
      <c r="F350" s="55" t="s">
        <v>161</v>
      </c>
      <c r="G350" s="53">
        <v>150</v>
      </c>
      <c r="H350" s="57">
        <v>3129.9</v>
      </c>
      <c r="I350" s="57">
        <v>3129.9</v>
      </c>
      <c r="J350" s="58">
        <v>2.85</v>
      </c>
      <c r="K350" s="58">
        <f t="shared" si="10"/>
        <v>8920.2150000000001</v>
      </c>
      <c r="L350" s="60" t="s">
        <v>605</v>
      </c>
      <c r="M350" s="53"/>
    </row>
    <row r="351" spans="1:13" s="14" customFormat="1" ht="30">
      <c r="A351" s="52">
        <f t="shared" si="11"/>
        <v>344</v>
      </c>
      <c r="B351" s="53" t="s">
        <v>954</v>
      </c>
      <c r="C351" s="54" t="s">
        <v>971</v>
      </c>
      <c r="D351" s="59" t="s">
        <v>972</v>
      </c>
      <c r="E351" s="56" t="s">
        <v>27</v>
      </c>
      <c r="F351" s="55" t="s">
        <v>72</v>
      </c>
      <c r="G351" s="53">
        <v>152</v>
      </c>
      <c r="H351" s="57">
        <v>3607.9700000000003</v>
      </c>
      <c r="I351" s="57">
        <v>3607.9700000000003</v>
      </c>
      <c r="J351" s="58">
        <v>2.85</v>
      </c>
      <c r="K351" s="58">
        <f t="shared" si="10"/>
        <v>10282.714500000002</v>
      </c>
      <c r="L351" s="55" t="s">
        <v>91</v>
      </c>
      <c r="M351" s="53"/>
    </row>
    <row r="352" spans="1:13" s="14" customFormat="1" ht="15">
      <c r="A352" s="52">
        <f t="shared" si="11"/>
        <v>345</v>
      </c>
      <c r="B352" s="53" t="s">
        <v>954</v>
      </c>
      <c r="C352" s="54" t="s">
        <v>973</v>
      </c>
      <c r="D352" s="55" t="s">
        <v>974</v>
      </c>
      <c r="E352" s="56" t="s">
        <v>27</v>
      </c>
      <c r="F352" s="55" t="s">
        <v>155</v>
      </c>
      <c r="G352" s="53">
        <v>61</v>
      </c>
      <c r="H352" s="57">
        <v>2044.88</v>
      </c>
      <c r="I352" s="57">
        <v>2044.88</v>
      </c>
      <c r="J352" s="58">
        <v>2.85</v>
      </c>
      <c r="K352" s="58">
        <f t="shared" si="10"/>
        <v>5827.9080000000004</v>
      </c>
      <c r="L352" s="55" t="s">
        <v>156</v>
      </c>
      <c r="M352" s="53"/>
    </row>
    <row r="353" spans="1:13" s="14" customFormat="1" ht="15" customHeight="1">
      <c r="A353" s="52">
        <f t="shared" si="11"/>
        <v>346</v>
      </c>
      <c r="B353" s="53" t="s">
        <v>954</v>
      </c>
      <c r="C353" s="54" t="s">
        <v>975</v>
      </c>
      <c r="D353" s="69">
        <v>4222490463</v>
      </c>
      <c r="E353" s="56" t="s">
        <v>27</v>
      </c>
      <c r="F353" s="55" t="s">
        <v>349</v>
      </c>
      <c r="G353" s="53">
        <v>1</v>
      </c>
      <c r="H353" s="57">
        <v>900</v>
      </c>
      <c r="I353" s="57">
        <v>900</v>
      </c>
      <c r="J353" s="58">
        <v>2.85</v>
      </c>
      <c r="K353" s="58">
        <f t="shared" si="10"/>
        <v>2565</v>
      </c>
      <c r="L353" s="55" t="s">
        <v>350</v>
      </c>
      <c r="M353" s="56" t="s">
        <v>619</v>
      </c>
    </row>
    <row r="354" spans="1:13" s="14" customFormat="1" ht="15" customHeight="1">
      <c r="A354" s="52">
        <f t="shared" si="11"/>
        <v>347</v>
      </c>
      <c r="B354" s="53" t="s">
        <v>954</v>
      </c>
      <c r="C354" s="54" t="s">
        <v>976</v>
      </c>
      <c r="D354" s="69">
        <v>4222416070</v>
      </c>
      <c r="E354" s="56" t="s">
        <v>27</v>
      </c>
      <c r="F354" s="60" t="s">
        <v>349</v>
      </c>
      <c r="G354" s="53">
        <v>11</v>
      </c>
      <c r="H354" s="57">
        <v>76.8</v>
      </c>
      <c r="I354" s="57">
        <v>100</v>
      </c>
      <c r="J354" s="58">
        <v>2.85</v>
      </c>
      <c r="K354" s="58">
        <f t="shared" si="10"/>
        <v>285</v>
      </c>
      <c r="L354" s="60" t="s">
        <v>350</v>
      </c>
      <c r="M354" s="53"/>
    </row>
    <row r="355" spans="1:13" s="14" customFormat="1" ht="15">
      <c r="A355" s="52">
        <f t="shared" si="11"/>
        <v>348</v>
      </c>
      <c r="B355" s="53" t="s">
        <v>954</v>
      </c>
      <c r="C355" s="54" t="s">
        <v>977</v>
      </c>
      <c r="D355" s="55" t="s">
        <v>978</v>
      </c>
      <c r="E355" s="56" t="s">
        <v>27</v>
      </c>
      <c r="F355" s="55" t="s">
        <v>187</v>
      </c>
      <c r="G355" s="53">
        <v>20</v>
      </c>
      <c r="H355" s="57">
        <v>417.1</v>
      </c>
      <c r="I355" s="57">
        <v>417.1</v>
      </c>
      <c r="J355" s="58">
        <v>2.85</v>
      </c>
      <c r="K355" s="58">
        <f t="shared" si="10"/>
        <v>1188.7350000000001</v>
      </c>
      <c r="L355" s="55" t="s">
        <v>188</v>
      </c>
      <c r="M355" s="53"/>
    </row>
    <row r="356" spans="1:13" s="14" customFormat="1" ht="30">
      <c r="A356" s="52">
        <f t="shared" si="11"/>
        <v>349</v>
      </c>
      <c r="B356" s="53" t="s">
        <v>954</v>
      </c>
      <c r="C356" s="54" t="s">
        <v>979</v>
      </c>
      <c r="D356" s="69">
        <v>4222416103</v>
      </c>
      <c r="E356" s="56" t="s">
        <v>27</v>
      </c>
      <c r="F356" s="55" t="s">
        <v>449</v>
      </c>
      <c r="G356" s="53">
        <v>8</v>
      </c>
      <c r="H356" s="57">
        <v>88.85</v>
      </c>
      <c r="I356" s="57">
        <v>100</v>
      </c>
      <c r="J356" s="58">
        <v>2.85</v>
      </c>
      <c r="K356" s="58">
        <f t="shared" si="10"/>
        <v>285</v>
      </c>
      <c r="L356" s="55" t="s">
        <v>926</v>
      </c>
      <c r="M356" s="53"/>
    </row>
    <row r="357" spans="1:13" s="14" customFormat="1" ht="15">
      <c r="A357" s="52">
        <f t="shared" si="11"/>
        <v>350</v>
      </c>
      <c r="B357" s="53" t="s">
        <v>980</v>
      </c>
      <c r="C357" s="77" t="s">
        <v>981</v>
      </c>
      <c r="D357" s="69">
        <v>4222416129</v>
      </c>
      <c r="E357" s="56" t="s">
        <v>27</v>
      </c>
      <c r="F357" s="60" t="s">
        <v>76</v>
      </c>
      <c r="G357" s="53">
        <v>38</v>
      </c>
      <c r="H357" s="57">
        <v>585.17999999999995</v>
      </c>
      <c r="I357" s="57">
        <v>585.17999999999995</v>
      </c>
      <c r="J357" s="58">
        <v>2.85</v>
      </c>
      <c r="K357" s="58">
        <f t="shared" si="10"/>
        <v>1667.7629999999999</v>
      </c>
      <c r="L357" s="60" t="s">
        <v>77</v>
      </c>
      <c r="M357" s="53"/>
    </row>
    <row r="358" spans="1:13" s="14" customFormat="1" ht="15">
      <c r="A358" s="52">
        <f t="shared" si="11"/>
        <v>351</v>
      </c>
      <c r="B358" s="53" t="s">
        <v>980</v>
      </c>
      <c r="C358" s="54" t="s">
        <v>982</v>
      </c>
      <c r="D358" s="55" t="s">
        <v>983</v>
      </c>
      <c r="E358" s="56" t="s">
        <v>27</v>
      </c>
      <c r="F358" s="55" t="s">
        <v>187</v>
      </c>
      <c r="G358" s="53">
        <v>45</v>
      </c>
      <c r="H358" s="57">
        <v>1154.25</v>
      </c>
      <c r="I358" s="57">
        <v>1154.25</v>
      </c>
      <c r="J358" s="58">
        <v>2.85</v>
      </c>
      <c r="K358" s="58">
        <f t="shared" si="10"/>
        <v>3289.6125000000002</v>
      </c>
      <c r="L358" s="55" t="s">
        <v>188</v>
      </c>
      <c r="M358" s="53"/>
    </row>
    <row r="359" spans="1:13" s="14" customFormat="1" ht="15" customHeight="1">
      <c r="A359" s="52">
        <f t="shared" si="11"/>
        <v>352</v>
      </c>
      <c r="B359" s="53" t="s">
        <v>980</v>
      </c>
      <c r="C359" s="54" t="s">
        <v>984</v>
      </c>
      <c r="D359" s="55" t="s">
        <v>985</v>
      </c>
      <c r="E359" s="56" t="s">
        <v>27</v>
      </c>
      <c r="F359" s="55" t="s">
        <v>349</v>
      </c>
      <c r="G359" s="53">
        <v>33</v>
      </c>
      <c r="H359" s="57">
        <v>512.27</v>
      </c>
      <c r="I359" s="57">
        <v>512.27</v>
      </c>
      <c r="J359" s="58">
        <v>2.85</v>
      </c>
      <c r="K359" s="58">
        <f t="shared" si="10"/>
        <v>1459.9694999999999</v>
      </c>
      <c r="L359" s="55" t="s">
        <v>350</v>
      </c>
      <c r="M359" s="53"/>
    </row>
    <row r="360" spans="1:13" s="14" customFormat="1" ht="15" customHeight="1">
      <c r="A360" s="52">
        <f t="shared" si="11"/>
        <v>353</v>
      </c>
      <c r="B360" s="53" t="s">
        <v>980</v>
      </c>
      <c r="C360" s="54" t="s">
        <v>986</v>
      </c>
      <c r="D360" s="55" t="s">
        <v>987</v>
      </c>
      <c r="E360" s="56" t="s">
        <v>27</v>
      </c>
      <c r="F360" s="55" t="s">
        <v>56</v>
      </c>
      <c r="G360" s="53">
        <v>13</v>
      </c>
      <c r="H360" s="57">
        <v>124.69</v>
      </c>
      <c r="I360" s="57">
        <v>124.69</v>
      </c>
      <c r="J360" s="58">
        <v>2.85</v>
      </c>
      <c r="K360" s="58">
        <f t="shared" si="10"/>
        <v>355.36650000000003</v>
      </c>
      <c r="L360" s="55" t="s">
        <v>57</v>
      </c>
      <c r="M360" s="53"/>
    </row>
    <row r="361" spans="1:13" s="14" customFormat="1" ht="15">
      <c r="A361" s="52">
        <f t="shared" si="11"/>
        <v>354</v>
      </c>
      <c r="B361" s="53" t="s">
        <v>980</v>
      </c>
      <c r="C361" s="54" t="s">
        <v>988</v>
      </c>
      <c r="D361" s="55" t="s">
        <v>989</v>
      </c>
      <c r="E361" s="56" t="s">
        <v>27</v>
      </c>
      <c r="F361" s="55" t="s">
        <v>161</v>
      </c>
      <c r="G361" s="53">
        <v>35</v>
      </c>
      <c r="H361" s="57">
        <v>291.25</v>
      </c>
      <c r="I361" s="57">
        <v>291.25</v>
      </c>
      <c r="J361" s="58">
        <v>2.85</v>
      </c>
      <c r="K361" s="58">
        <f t="shared" si="10"/>
        <v>830.0625</v>
      </c>
      <c r="L361" s="55" t="s">
        <v>162</v>
      </c>
      <c r="M361" s="53"/>
    </row>
    <row r="362" spans="1:13" s="14" customFormat="1" ht="30">
      <c r="A362" s="52">
        <f t="shared" si="11"/>
        <v>355</v>
      </c>
      <c r="B362" s="53" t="s">
        <v>980</v>
      </c>
      <c r="C362" s="54" t="s">
        <v>990</v>
      </c>
      <c r="D362" s="55" t="s">
        <v>991</v>
      </c>
      <c r="E362" s="56" t="s">
        <v>27</v>
      </c>
      <c r="F362" s="55" t="s">
        <v>379</v>
      </c>
      <c r="G362" s="53">
        <v>98</v>
      </c>
      <c r="H362" s="57">
        <v>2017.54</v>
      </c>
      <c r="I362" s="57">
        <v>2017.54</v>
      </c>
      <c r="J362" s="58">
        <v>2.85</v>
      </c>
      <c r="K362" s="58">
        <f t="shared" si="10"/>
        <v>5749.9890000000005</v>
      </c>
      <c r="L362" s="60" t="s">
        <v>234</v>
      </c>
      <c r="M362" s="53"/>
    </row>
    <row r="363" spans="1:13" s="14" customFormat="1" ht="30">
      <c r="A363" s="52">
        <f t="shared" si="11"/>
        <v>356</v>
      </c>
      <c r="B363" s="53" t="s">
        <v>980</v>
      </c>
      <c r="C363" s="54" t="s">
        <v>992</v>
      </c>
      <c r="D363" s="55" t="s">
        <v>993</v>
      </c>
      <c r="E363" s="56" t="s">
        <v>27</v>
      </c>
      <c r="F363" s="55" t="s">
        <v>115</v>
      </c>
      <c r="G363" s="53">
        <v>124</v>
      </c>
      <c r="H363" s="57">
        <v>2898.53</v>
      </c>
      <c r="I363" s="57">
        <v>2898.53</v>
      </c>
      <c r="J363" s="58">
        <v>1</v>
      </c>
      <c r="K363" s="58">
        <f t="shared" si="10"/>
        <v>2898.53</v>
      </c>
      <c r="L363" s="55" t="s">
        <v>994</v>
      </c>
      <c r="M363" s="53"/>
    </row>
    <row r="364" spans="1:13" s="14" customFormat="1" ht="15">
      <c r="A364" s="52">
        <f t="shared" si="11"/>
        <v>357</v>
      </c>
      <c r="B364" s="53" t="s">
        <v>980</v>
      </c>
      <c r="C364" s="54" t="s">
        <v>995</v>
      </c>
      <c r="D364" s="59" t="s">
        <v>996</v>
      </c>
      <c r="E364" s="56" t="s">
        <v>27</v>
      </c>
      <c r="F364" s="55" t="s">
        <v>48</v>
      </c>
      <c r="G364" s="53">
        <v>338</v>
      </c>
      <c r="H364" s="57">
        <v>6926.13</v>
      </c>
      <c r="I364" s="57">
        <v>6926.13</v>
      </c>
      <c r="J364" s="58">
        <v>2.85</v>
      </c>
      <c r="K364" s="58">
        <f t="shared" si="10"/>
        <v>19739.470499999999</v>
      </c>
      <c r="L364" s="60" t="s">
        <v>96</v>
      </c>
      <c r="M364" s="53"/>
    </row>
    <row r="365" spans="1:13" s="14" customFormat="1" ht="15">
      <c r="A365" s="52">
        <f t="shared" si="11"/>
        <v>358</v>
      </c>
      <c r="B365" s="53" t="s">
        <v>980</v>
      </c>
      <c r="C365" s="54" t="s">
        <v>997</v>
      </c>
      <c r="D365" s="55" t="s">
        <v>998</v>
      </c>
      <c r="E365" s="56" t="s">
        <v>27</v>
      </c>
      <c r="F365" s="55" t="s">
        <v>191</v>
      </c>
      <c r="G365" s="53">
        <v>33</v>
      </c>
      <c r="H365" s="57">
        <v>584.79999999999995</v>
      </c>
      <c r="I365" s="57">
        <v>584.79999999999995</v>
      </c>
      <c r="J365" s="58">
        <v>2.85</v>
      </c>
      <c r="K365" s="58">
        <f t="shared" si="10"/>
        <v>1666.6799999999998</v>
      </c>
      <c r="L365" s="55" t="s">
        <v>192</v>
      </c>
      <c r="M365" s="53"/>
    </row>
    <row r="366" spans="1:13" s="14" customFormat="1" ht="15">
      <c r="A366" s="52">
        <f t="shared" si="11"/>
        <v>359</v>
      </c>
      <c r="B366" s="53" t="s">
        <v>980</v>
      </c>
      <c r="C366" s="54" t="s">
        <v>999</v>
      </c>
      <c r="D366" s="55" t="s">
        <v>1000</v>
      </c>
      <c r="E366" s="56" t="s">
        <v>27</v>
      </c>
      <c r="F366" s="55" t="s">
        <v>187</v>
      </c>
      <c r="G366" s="53">
        <v>50</v>
      </c>
      <c r="H366" s="57">
        <v>1071.8499999999999</v>
      </c>
      <c r="I366" s="57">
        <v>1071.8499999999999</v>
      </c>
      <c r="J366" s="58">
        <v>2.85</v>
      </c>
      <c r="K366" s="58">
        <f t="shared" si="10"/>
        <v>3054.7725</v>
      </c>
      <c r="L366" s="55" t="s">
        <v>188</v>
      </c>
      <c r="M366" s="53"/>
    </row>
    <row r="367" spans="1:13" s="14" customFormat="1" ht="15">
      <c r="A367" s="52">
        <f t="shared" si="11"/>
        <v>360</v>
      </c>
      <c r="B367" s="53" t="s">
        <v>980</v>
      </c>
      <c r="C367" s="54" t="s">
        <v>1001</v>
      </c>
      <c r="D367" s="55" t="s">
        <v>1002</v>
      </c>
      <c r="E367" s="56" t="s">
        <v>27</v>
      </c>
      <c r="F367" s="55" t="s">
        <v>384</v>
      </c>
      <c r="G367" s="53">
        <v>32</v>
      </c>
      <c r="H367" s="57">
        <v>908.08</v>
      </c>
      <c r="I367" s="57">
        <v>908.08</v>
      </c>
      <c r="J367" s="58">
        <v>2.85</v>
      </c>
      <c r="K367" s="58">
        <f t="shared" si="10"/>
        <v>2588.0280000000002</v>
      </c>
      <c r="L367" s="60" t="s">
        <v>1003</v>
      </c>
      <c r="M367" s="53"/>
    </row>
    <row r="368" spans="1:13" s="14" customFormat="1" ht="15">
      <c r="A368" s="52">
        <f t="shared" si="11"/>
        <v>361</v>
      </c>
      <c r="B368" s="53" t="s">
        <v>980</v>
      </c>
      <c r="C368" s="54" t="s">
        <v>1004</v>
      </c>
      <c r="D368" s="55" t="s">
        <v>1005</v>
      </c>
      <c r="E368" s="56" t="s">
        <v>27</v>
      </c>
      <c r="F368" s="55" t="s">
        <v>139</v>
      </c>
      <c r="G368" s="53">
        <v>3</v>
      </c>
      <c r="H368" s="57">
        <v>19.7</v>
      </c>
      <c r="I368" s="57">
        <v>100</v>
      </c>
      <c r="J368" s="58">
        <v>2.85</v>
      </c>
      <c r="K368" s="58">
        <f t="shared" si="10"/>
        <v>285</v>
      </c>
      <c r="L368" s="55" t="s">
        <v>143</v>
      </c>
      <c r="M368" s="53"/>
    </row>
    <row r="369" spans="1:13" s="14" customFormat="1" ht="15">
      <c r="A369" s="52">
        <f t="shared" si="11"/>
        <v>362</v>
      </c>
      <c r="B369" s="53" t="s">
        <v>980</v>
      </c>
      <c r="C369" s="54" t="s">
        <v>1006</v>
      </c>
      <c r="D369" s="55" t="s">
        <v>1007</v>
      </c>
      <c r="E369" s="56" t="s">
        <v>27</v>
      </c>
      <c r="F369" s="55" t="s">
        <v>139</v>
      </c>
      <c r="G369" s="53">
        <v>31</v>
      </c>
      <c r="H369" s="57">
        <v>366.74</v>
      </c>
      <c r="I369" s="57">
        <v>366.74</v>
      </c>
      <c r="J369" s="58">
        <v>2.85</v>
      </c>
      <c r="K369" s="58">
        <f t="shared" si="10"/>
        <v>1045.2090000000001</v>
      </c>
      <c r="L369" s="55" t="s">
        <v>151</v>
      </c>
      <c r="M369" s="53"/>
    </row>
    <row r="370" spans="1:13" s="14" customFormat="1" ht="15">
      <c r="A370" s="52">
        <f t="shared" si="11"/>
        <v>363</v>
      </c>
      <c r="B370" s="53" t="s">
        <v>980</v>
      </c>
      <c r="C370" s="54" t="s">
        <v>1008</v>
      </c>
      <c r="D370" s="55" t="s">
        <v>1009</v>
      </c>
      <c r="E370" s="56" t="s">
        <v>27</v>
      </c>
      <c r="F370" s="55" t="s">
        <v>139</v>
      </c>
      <c r="G370" s="53">
        <v>45</v>
      </c>
      <c r="H370" s="57">
        <v>801.91</v>
      </c>
      <c r="I370" s="57">
        <v>801.91</v>
      </c>
      <c r="J370" s="58">
        <v>2.85</v>
      </c>
      <c r="K370" s="58">
        <f t="shared" si="10"/>
        <v>2285.4434999999999</v>
      </c>
      <c r="L370" s="55" t="s">
        <v>140</v>
      </c>
      <c r="M370" s="53"/>
    </row>
    <row r="371" spans="1:13" s="14" customFormat="1" ht="15">
      <c r="A371" s="52">
        <f t="shared" si="11"/>
        <v>364</v>
      </c>
      <c r="B371" s="53" t="s">
        <v>980</v>
      </c>
      <c r="C371" s="54" t="s">
        <v>1010</v>
      </c>
      <c r="D371" s="55" t="s">
        <v>1011</v>
      </c>
      <c r="E371" s="56" t="s">
        <v>27</v>
      </c>
      <c r="F371" s="55" t="s">
        <v>131</v>
      </c>
      <c r="G371" s="53">
        <v>25</v>
      </c>
      <c r="H371" s="57">
        <v>467.29</v>
      </c>
      <c r="I371" s="57">
        <v>467.29</v>
      </c>
      <c r="J371" s="58">
        <v>2.85</v>
      </c>
      <c r="K371" s="58">
        <f t="shared" si="10"/>
        <v>1331.7765000000002</v>
      </c>
      <c r="L371" s="60" t="s">
        <v>132</v>
      </c>
      <c r="M371" s="53"/>
    </row>
    <row r="372" spans="1:13" s="14" customFormat="1" ht="15">
      <c r="A372" s="52">
        <f t="shared" si="11"/>
        <v>365</v>
      </c>
      <c r="B372" s="53" t="s">
        <v>980</v>
      </c>
      <c r="C372" s="54" t="s">
        <v>1012</v>
      </c>
      <c r="D372" s="55" t="s">
        <v>1013</v>
      </c>
      <c r="E372" s="56" t="s">
        <v>27</v>
      </c>
      <c r="F372" s="55" t="s">
        <v>123</v>
      </c>
      <c r="G372" s="53">
        <v>10</v>
      </c>
      <c r="H372" s="57">
        <v>165.81</v>
      </c>
      <c r="I372" s="57">
        <v>165.81</v>
      </c>
      <c r="J372" s="58">
        <v>2.85</v>
      </c>
      <c r="K372" s="58">
        <f t="shared" si="10"/>
        <v>472.55850000000004</v>
      </c>
      <c r="L372" s="55" t="s">
        <v>124</v>
      </c>
      <c r="M372" s="53"/>
    </row>
    <row r="373" spans="1:13" s="14" customFormat="1" ht="30">
      <c r="A373" s="52">
        <f t="shared" si="11"/>
        <v>366</v>
      </c>
      <c r="B373" s="53" t="s">
        <v>980</v>
      </c>
      <c r="C373" s="54" t="s">
        <v>1014</v>
      </c>
      <c r="D373" s="55" t="s">
        <v>1015</v>
      </c>
      <c r="E373" s="56" t="s">
        <v>27</v>
      </c>
      <c r="F373" s="55" t="s">
        <v>509</v>
      </c>
      <c r="G373" s="53">
        <v>25</v>
      </c>
      <c r="H373" s="57">
        <v>708.1</v>
      </c>
      <c r="I373" s="57">
        <v>708.1</v>
      </c>
      <c r="J373" s="58">
        <v>2.85</v>
      </c>
      <c r="K373" s="58">
        <f t="shared" si="10"/>
        <v>2018.085</v>
      </c>
      <c r="L373" s="55" t="s">
        <v>510</v>
      </c>
      <c r="M373" s="53"/>
    </row>
    <row r="374" spans="1:13" s="14" customFormat="1" ht="15">
      <c r="A374" s="52">
        <f t="shared" si="11"/>
        <v>367</v>
      </c>
      <c r="B374" s="53" t="s">
        <v>980</v>
      </c>
      <c r="C374" s="54" t="s">
        <v>1016</v>
      </c>
      <c r="D374" s="55" t="s">
        <v>1017</v>
      </c>
      <c r="E374" s="56" t="s">
        <v>27</v>
      </c>
      <c r="F374" s="55" t="s">
        <v>72</v>
      </c>
      <c r="G374" s="53">
        <v>15</v>
      </c>
      <c r="H374" s="57">
        <v>312.99</v>
      </c>
      <c r="I374" s="57">
        <v>312.99</v>
      </c>
      <c r="J374" s="58">
        <v>2.85</v>
      </c>
      <c r="K374" s="58">
        <f t="shared" si="10"/>
        <v>892.02150000000006</v>
      </c>
      <c r="L374" s="55" t="s">
        <v>73</v>
      </c>
      <c r="M374" s="53"/>
    </row>
    <row r="375" spans="1:13" s="14" customFormat="1" ht="15">
      <c r="A375" s="52">
        <f t="shared" si="11"/>
        <v>368</v>
      </c>
      <c r="B375" s="53" t="s">
        <v>980</v>
      </c>
      <c r="C375" s="54" t="s">
        <v>1018</v>
      </c>
      <c r="D375" s="69">
        <v>4222416150</v>
      </c>
      <c r="E375" s="56" t="s">
        <v>27</v>
      </c>
      <c r="F375" s="60" t="s">
        <v>161</v>
      </c>
      <c r="G375" s="53">
        <v>8</v>
      </c>
      <c r="H375" s="57">
        <v>123.15</v>
      </c>
      <c r="I375" s="57">
        <v>123.15</v>
      </c>
      <c r="J375" s="58">
        <v>2.85</v>
      </c>
      <c r="K375" s="58">
        <f t="shared" si="10"/>
        <v>350.97750000000002</v>
      </c>
      <c r="L375" s="60" t="s">
        <v>162</v>
      </c>
      <c r="M375" s="53"/>
    </row>
    <row r="376" spans="1:13" s="14" customFormat="1" ht="30">
      <c r="A376" s="52">
        <f t="shared" si="11"/>
        <v>369</v>
      </c>
      <c r="B376" s="61" t="s">
        <v>980</v>
      </c>
      <c r="C376" s="54" t="s">
        <v>1019</v>
      </c>
      <c r="D376" s="68" t="s">
        <v>1020</v>
      </c>
      <c r="E376" s="56" t="s">
        <v>27</v>
      </c>
      <c r="F376" s="55" t="s">
        <v>449</v>
      </c>
      <c r="G376" s="53">
        <v>43</v>
      </c>
      <c r="H376" s="57">
        <v>1019.81</v>
      </c>
      <c r="I376" s="57">
        <v>1019.81</v>
      </c>
      <c r="J376" s="58">
        <v>2.85</v>
      </c>
      <c r="K376" s="58">
        <f t="shared" si="10"/>
        <v>2906.4584999999997</v>
      </c>
      <c r="L376" s="60" t="s">
        <v>823</v>
      </c>
      <c r="M376" s="53"/>
    </row>
    <row r="377" spans="1:13" s="14" customFormat="1" ht="30">
      <c r="A377" s="52">
        <f t="shared" si="11"/>
        <v>370</v>
      </c>
      <c r="B377" s="53" t="s">
        <v>1021</v>
      </c>
      <c r="C377" s="54" t="s">
        <v>1022</v>
      </c>
      <c r="D377" s="55" t="s">
        <v>1023</v>
      </c>
      <c r="E377" s="56" t="s">
        <v>27</v>
      </c>
      <c r="F377" s="55" t="s">
        <v>460</v>
      </c>
      <c r="G377" s="53">
        <v>54</v>
      </c>
      <c r="H377" s="57">
        <v>590.4</v>
      </c>
      <c r="I377" s="57">
        <v>590.4</v>
      </c>
      <c r="J377" s="58">
        <v>2.85</v>
      </c>
      <c r="K377" s="58">
        <f t="shared" si="10"/>
        <v>1682.64</v>
      </c>
      <c r="L377" s="55" t="s">
        <v>221</v>
      </c>
      <c r="M377" s="53"/>
    </row>
    <row r="378" spans="1:13" s="14" customFormat="1" ht="15">
      <c r="A378" s="52">
        <f t="shared" si="11"/>
        <v>371</v>
      </c>
      <c r="B378" s="53" t="s">
        <v>1021</v>
      </c>
      <c r="C378" s="54" t="s">
        <v>1024</v>
      </c>
      <c r="D378" s="55" t="s">
        <v>1025</v>
      </c>
      <c r="E378" s="56" t="s">
        <v>27</v>
      </c>
      <c r="F378" s="55" t="s">
        <v>52</v>
      </c>
      <c r="G378" s="53">
        <v>26</v>
      </c>
      <c r="H378" s="57">
        <v>426.79</v>
      </c>
      <c r="I378" s="57">
        <v>426.79</v>
      </c>
      <c r="J378" s="58">
        <v>2.85</v>
      </c>
      <c r="K378" s="58">
        <f t="shared" si="10"/>
        <v>1216.3515</v>
      </c>
      <c r="L378" s="55" t="s">
        <v>53</v>
      </c>
      <c r="M378" s="53"/>
    </row>
    <row r="379" spans="1:13" s="14" customFormat="1" ht="15">
      <c r="A379" s="52">
        <f t="shared" si="11"/>
        <v>372</v>
      </c>
      <c r="B379" s="53" t="s">
        <v>1021</v>
      </c>
      <c r="C379" s="54" t="s">
        <v>1026</v>
      </c>
      <c r="D379" s="55" t="s">
        <v>1027</v>
      </c>
      <c r="E379" s="56" t="s">
        <v>27</v>
      </c>
      <c r="F379" s="55" t="s">
        <v>1028</v>
      </c>
      <c r="G379" s="53">
        <v>35</v>
      </c>
      <c r="H379" s="57">
        <v>692.55</v>
      </c>
      <c r="I379" s="57">
        <v>692.55</v>
      </c>
      <c r="J379" s="58">
        <v>2.85</v>
      </c>
      <c r="K379" s="58">
        <f t="shared" si="10"/>
        <v>1973.7674999999999</v>
      </c>
      <c r="L379" s="55" t="s">
        <v>1029</v>
      </c>
      <c r="M379" s="53"/>
    </row>
    <row r="380" spans="1:13" s="14" customFormat="1" ht="15">
      <c r="A380" s="52">
        <f t="shared" si="11"/>
        <v>373</v>
      </c>
      <c r="B380" s="53" t="s">
        <v>1021</v>
      </c>
      <c r="C380" s="54" t="s">
        <v>1030</v>
      </c>
      <c r="D380" s="55" t="s">
        <v>1031</v>
      </c>
      <c r="E380" s="56" t="s">
        <v>27</v>
      </c>
      <c r="F380" s="55" t="s">
        <v>76</v>
      </c>
      <c r="G380" s="53">
        <v>14</v>
      </c>
      <c r="H380" s="57">
        <v>241.12</v>
      </c>
      <c r="I380" s="57">
        <v>241.12</v>
      </c>
      <c r="J380" s="58">
        <v>2.85</v>
      </c>
      <c r="K380" s="58">
        <f t="shared" si="10"/>
        <v>687.19200000000001</v>
      </c>
      <c r="L380" s="60" t="s">
        <v>77</v>
      </c>
      <c r="M380" s="53"/>
    </row>
    <row r="381" spans="1:13" s="14" customFormat="1" ht="15">
      <c r="A381" s="52">
        <f t="shared" si="11"/>
        <v>374</v>
      </c>
      <c r="B381" s="53" t="s">
        <v>1021</v>
      </c>
      <c r="C381" s="54" t="s">
        <v>1032</v>
      </c>
      <c r="D381" s="55" t="s">
        <v>1033</v>
      </c>
      <c r="E381" s="56" t="s">
        <v>27</v>
      </c>
      <c r="F381" s="55" t="s">
        <v>238</v>
      </c>
      <c r="G381" s="53">
        <v>12</v>
      </c>
      <c r="H381" s="57">
        <v>312.60000000000002</v>
      </c>
      <c r="I381" s="57">
        <v>312.60000000000002</v>
      </c>
      <c r="J381" s="58">
        <v>2.85</v>
      </c>
      <c r="K381" s="58">
        <f t="shared" si="10"/>
        <v>890.91000000000008</v>
      </c>
      <c r="L381" s="55" t="s">
        <v>239</v>
      </c>
      <c r="M381" s="53"/>
    </row>
    <row r="382" spans="1:13" s="14" customFormat="1" ht="15">
      <c r="A382" s="52">
        <f t="shared" si="11"/>
        <v>375</v>
      </c>
      <c r="B382" s="53" t="s">
        <v>1021</v>
      </c>
      <c r="C382" s="54" t="s">
        <v>1034</v>
      </c>
      <c r="D382" s="55" t="s">
        <v>1035</v>
      </c>
      <c r="E382" s="56" t="s">
        <v>27</v>
      </c>
      <c r="F382" s="60" t="s">
        <v>107</v>
      </c>
      <c r="G382" s="53">
        <v>13</v>
      </c>
      <c r="H382" s="57">
        <v>121.55</v>
      </c>
      <c r="I382" s="57">
        <v>121.55</v>
      </c>
      <c r="J382" s="58">
        <v>2.85</v>
      </c>
      <c r="K382" s="58">
        <f t="shared" si="10"/>
        <v>346.41750000000002</v>
      </c>
      <c r="L382" s="55" t="s">
        <v>108</v>
      </c>
      <c r="M382" s="53"/>
    </row>
    <row r="383" spans="1:13" s="14" customFormat="1" ht="15">
      <c r="A383" s="52">
        <f t="shared" si="11"/>
        <v>376</v>
      </c>
      <c r="B383" s="53" t="s">
        <v>1021</v>
      </c>
      <c r="C383" s="54" t="s">
        <v>1036</v>
      </c>
      <c r="D383" s="55" t="s">
        <v>1037</v>
      </c>
      <c r="E383" s="56" t="s">
        <v>27</v>
      </c>
      <c r="F383" s="55" t="s">
        <v>187</v>
      </c>
      <c r="G383" s="53">
        <v>62</v>
      </c>
      <c r="H383" s="57">
        <v>1266.8800000000001</v>
      </c>
      <c r="I383" s="57">
        <v>1266.8800000000001</v>
      </c>
      <c r="J383" s="58">
        <v>2.85</v>
      </c>
      <c r="K383" s="58">
        <f t="shared" si="10"/>
        <v>3610.6080000000006</v>
      </c>
      <c r="L383" s="60" t="s">
        <v>1038</v>
      </c>
      <c r="M383" s="53"/>
    </row>
    <row r="384" spans="1:13" s="14" customFormat="1" ht="15">
      <c r="A384" s="52">
        <f t="shared" si="11"/>
        <v>377</v>
      </c>
      <c r="B384" s="53" t="s">
        <v>1021</v>
      </c>
      <c r="C384" s="54" t="s">
        <v>1039</v>
      </c>
      <c r="D384" s="55" t="s">
        <v>1040</v>
      </c>
      <c r="E384" s="56" t="s">
        <v>27</v>
      </c>
      <c r="F384" s="55" t="s">
        <v>161</v>
      </c>
      <c r="G384" s="53">
        <v>50</v>
      </c>
      <c r="H384" s="57">
        <v>1532.5</v>
      </c>
      <c r="I384" s="57">
        <v>1532.5</v>
      </c>
      <c r="J384" s="58">
        <v>2.85</v>
      </c>
      <c r="K384" s="58">
        <f t="shared" si="10"/>
        <v>4367.625</v>
      </c>
      <c r="L384" s="55" t="s">
        <v>640</v>
      </c>
      <c r="M384" s="53"/>
    </row>
    <row r="385" spans="1:13" s="14" customFormat="1" ht="30">
      <c r="A385" s="52">
        <f t="shared" si="11"/>
        <v>378</v>
      </c>
      <c r="B385" s="53" t="s">
        <v>1021</v>
      </c>
      <c r="C385" s="54" t="s">
        <v>1041</v>
      </c>
      <c r="D385" s="60" t="s">
        <v>1042</v>
      </c>
      <c r="E385" s="56" t="s">
        <v>27</v>
      </c>
      <c r="F385" s="55" t="s">
        <v>384</v>
      </c>
      <c r="G385" s="53">
        <v>20</v>
      </c>
      <c r="H385" s="57">
        <v>221.02</v>
      </c>
      <c r="I385" s="57">
        <v>221.02</v>
      </c>
      <c r="J385" s="58">
        <v>2.85</v>
      </c>
      <c r="K385" s="58">
        <f t="shared" si="10"/>
        <v>629.90700000000004</v>
      </c>
      <c r="L385" s="55" t="s">
        <v>385</v>
      </c>
      <c r="M385" s="53"/>
    </row>
    <row r="386" spans="1:13" s="14" customFormat="1" ht="15">
      <c r="A386" s="52">
        <f t="shared" si="11"/>
        <v>379</v>
      </c>
      <c r="B386" s="53" t="s">
        <v>1021</v>
      </c>
      <c r="C386" s="54" t="s">
        <v>1043</v>
      </c>
      <c r="D386" s="55" t="s">
        <v>1044</v>
      </c>
      <c r="E386" s="56" t="s">
        <v>27</v>
      </c>
      <c r="F386" s="55" t="s">
        <v>859</v>
      </c>
      <c r="G386" s="53">
        <v>8</v>
      </c>
      <c r="H386" s="57">
        <v>246.8</v>
      </c>
      <c r="I386" s="57">
        <v>246.8</v>
      </c>
      <c r="J386" s="58">
        <v>2.85</v>
      </c>
      <c r="K386" s="58">
        <f t="shared" si="10"/>
        <v>703.38000000000011</v>
      </c>
      <c r="L386" s="55" t="s">
        <v>1045</v>
      </c>
      <c r="M386" s="53"/>
    </row>
    <row r="387" spans="1:13" s="14" customFormat="1" ht="30">
      <c r="A387" s="52">
        <f t="shared" si="11"/>
        <v>380</v>
      </c>
      <c r="B387" s="53" t="s">
        <v>1021</v>
      </c>
      <c r="C387" s="54" t="s">
        <v>1046</v>
      </c>
      <c r="D387" s="55" t="s">
        <v>1047</v>
      </c>
      <c r="E387" s="56" t="s">
        <v>27</v>
      </c>
      <c r="F387" s="55" t="s">
        <v>268</v>
      </c>
      <c r="G387" s="53">
        <v>33</v>
      </c>
      <c r="H387" s="57">
        <v>736.26</v>
      </c>
      <c r="I387" s="57">
        <v>736.26</v>
      </c>
      <c r="J387" s="58">
        <v>2.85</v>
      </c>
      <c r="K387" s="58">
        <f t="shared" si="10"/>
        <v>2098.3409999999999</v>
      </c>
      <c r="L387" s="55" t="s">
        <v>269</v>
      </c>
      <c r="M387" s="53"/>
    </row>
    <row r="388" spans="1:13" s="14" customFormat="1" ht="15">
      <c r="A388" s="52">
        <f t="shared" si="11"/>
        <v>381</v>
      </c>
      <c r="B388" s="53" t="s">
        <v>1021</v>
      </c>
      <c r="C388" s="54" t="s">
        <v>1048</v>
      </c>
      <c r="D388" s="69">
        <v>4222416189</v>
      </c>
      <c r="E388" s="56" t="s">
        <v>27</v>
      </c>
      <c r="F388" s="60" t="s">
        <v>115</v>
      </c>
      <c r="G388" s="53">
        <v>10</v>
      </c>
      <c r="H388" s="57">
        <v>115</v>
      </c>
      <c r="I388" s="57">
        <v>115</v>
      </c>
      <c r="J388" s="58">
        <v>1</v>
      </c>
      <c r="K388" s="58">
        <f t="shared" si="10"/>
        <v>115</v>
      </c>
      <c r="L388" s="60" t="s">
        <v>1049</v>
      </c>
      <c r="M388" s="53"/>
    </row>
    <row r="389" spans="1:13" s="14" customFormat="1" ht="15" customHeight="1">
      <c r="A389" s="52">
        <f t="shared" si="11"/>
        <v>382</v>
      </c>
      <c r="B389" s="53" t="s">
        <v>1021</v>
      </c>
      <c r="C389" s="54" t="s">
        <v>1050</v>
      </c>
      <c r="D389" s="55" t="s">
        <v>1051</v>
      </c>
      <c r="E389" s="56" t="s">
        <v>27</v>
      </c>
      <c r="F389" s="55" t="s">
        <v>115</v>
      </c>
      <c r="G389" s="53">
        <v>27</v>
      </c>
      <c r="H389" s="57">
        <v>360</v>
      </c>
      <c r="I389" s="57">
        <v>360</v>
      </c>
      <c r="J389" s="58">
        <v>1</v>
      </c>
      <c r="K389" s="58">
        <f t="shared" si="10"/>
        <v>360</v>
      </c>
      <c r="L389" s="55" t="s">
        <v>875</v>
      </c>
      <c r="M389" s="53"/>
    </row>
    <row r="390" spans="1:13" s="14" customFormat="1" ht="30">
      <c r="A390" s="52">
        <f t="shared" si="11"/>
        <v>383</v>
      </c>
      <c r="B390" s="53" t="s">
        <v>1021</v>
      </c>
      <c r="C390" s="54" t="s">
        <v>1052</v>
      </c>
      <c r="D390" s="55" t="s">
        <v>1053</v>
      </c>
      <c r="E390" s="56" t="s">
        <v>27</v>
      </c>
      <c r="F390" s="55" t="s">
        <v>449</v>
      </c>
      <c r="G390" s="53">
        <v>44</v>
      </c>
      <c r="H390" s="57">
        <v>721.35</v>
      </c>
      <c r="I390" s="57">
        <v>721.35</v>
      </c>
      <c r="J390" s="58">
        <v>2.85</v>
      </c>
      <c r="K390" s="58">
        <f t="shared" si="10"/>
        <v>2055.8475000000003</v>
      </c>
      <c r="L390" s="60" t="s">
        <v>1054</v>
      </c>
      <c r="M390" s="53"/>
    </row>
    <row r="391" spans="1:13" s="14" customFormat="1" ht="15" customHeight="1">
      <c r="A391" s="92" t="s">
        <v>1055</v>
      </c>
      <c r="B391" s="93"/>
      <c r="C391" s="93"/>
      <c r="D391" s="93"/>
      <c r="E391" s="93"/>
      <c r="F391" s="93"/>
      <c r="G391" s="93"/>
      <c r="H391" s="93"/>
      <c r="I391" s="93"/>
      <c r="J391" s="94"/>
      <c r="K391" s="78">
        <f>ROUND(SUM(K8:K390),0)</f>
        <v>1173813</v>
      </c>
      <c r="L391" s="80"/>
      <c r="M391" s="79"/>
    </row>
    <row r="392" spans="1:13" s="14" customFormat="1" ht="15" customHeight="1" thickBot="1">
      <c r="A392" s="82"/>
      <c r="B392" s="83"/>
      <c r="C392" s="84" t="s">
        <v>1056</v>
      </c>
      <c r="D392" s="85"/>
      <c r="E392" s="83"/>
      <c r="F392" s="85"/>
      <c r="G392" s="86">
        <f>SUM(G8:G390)</f>
        <v>19118</v>
      </c>
      <c r="H392" s="87">
        <f>SUM(H8:H390)</f>
        <v>419304.02999999968</v>
      </c>
      <c r="I392" s="87">
        <f>SUM(I8:I390)</f>
        <v>421830.21999999974</v>
      </c>
      <c r="J392" s="88"/>
      <c r="K392" s="88"/>
      <c r="L392" s="85"/>
      <c r="M392" s="83"/>
    </row>
    <row r="393" spans="1:13" s="14" customFormat="1" ht="15" customHeight="1" thickBot="1">
      <c r="A393" s="89" t="s">
        <v>20</v>
      </c>
      <c r="B393" s="90"/>
      <c r="C393" s="90"/>
      <c r="D393" s="90"/>
      <c r="E393" s="90"/>
      <c r="F393" s="90"/>
      <c r="G393" s="90"/>
      <c r="H393" s="90"/>
      <c r="I393" s="90"/>
      <c r="J393" s="90"/>
      <c r="K393" s="90"/>
      <c r="L393" s="91"/>
      <c r="M393" s="42"/>
    </row>
    <row r="394" spans="1:13" s="14" customFormat="1" ht="15.75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42"/>
    </row>
    <row r="395" spans="1:13" s="14" customFormat="1" ht="15.75">
      <c r="A395" s="51"/>
      <c r="B395" s="51"/>
      <c r="C395" s="51"/>
      <c r="D395" s="51"/>
      <c r="E395" s="51"/>
      <c r="F395" s="81"/>
      <c r="G395" s="51"/>
      <c r="H395" s="51"/>
      <c r="I395" s="51"/>
      <c r="J395" s="51"/>
      <c r="K395" s="51"/>
      <c r="L395" s="81"/>
      <c r="M395" s="42"/>
    </row>
    <row r="396" spans="1:13" s="8" customFormat="1" ht="15.75">
      <c r="A396" s="18" t="s">
        <v>3</v>
      </c>
      <c r="B396" s="10"/>
      <c r="C396" s="13"/>
      <c r="D396" s="35"/>
      <c r="E396" s="9"/>
      <c r="F396" s="11"/>
      <c r="G396" s="20"/>
      <c r="H396" s="12"/>
      <c r="I396" s="12"/>
      <c r="J396" s="12"/>
      <c r="L396" s="37"/>
    </row>
    <row r="397" spans="1:13" s="8" customFormat="1" ht="15.75">
      <c r="A397" s="18"/>
      <c r="B397" s="10"/>
      <c r="C397" s="13"/>
      <c r="D397" s="35"/>
      <c r="E397" s="9"/>
      <c r="F397" s="11"/>
      <c r="G397" s="20"/>
      <c r="H397" s="12"/>
      <c r="I397" s="12"/>
      <c r="J397" s="12"/>
      <c r="L397" s="37"/>
    </row>
    <row r="398" spans="1:13" s="8" customFormat="1" ht="15.75">
      <c r="A398" s="18"/>
      <c r="B398" s="10"/>
      <c r="C398" s="15"/>
      <c r="D398" s="9"/>
      <c r="E398" s="9"/>
      <c r="F398" s="11"/>
      <c r="G398" s="12"/>
      <c r="H398" s="12"/>
      <c r="I398" s="12"/>
      <c r="J398" s="12"/>
      <c r="K398" s="36"/>
      <c r="L398" s="37"/>
    </row>
    <row r="399" spans="1:13" ht="15.75">
      <c r="A399" s="18"/>
      <c r="C399" s="15"/>
      <c r="M399" s="41"/>
    </row>
    <row r="400" spans="1:13" ht="15.75">
      <c r="A400" s="18" t="s">
        <v>14</v>
      </c>
    </row>
    <row r="401" spans="1:9" ht="15.75">
      <c r="A401" s="19"/>
      <c r="H401" s="49"/>
      <c r="I401" s="49"/>
    </row>
  </sheetData>
  <sortState ref="B8:M336">
    <sortCondition ref="B8:B336"/>
    <sortCondition ref="C8:C336"/>
  </sortState>
  <mergeCells count="2">
    <mergeCell ref="A393:L393"/>
    <mergeCell ref="A391:J391"/>
  </mergeCells>
  <conditionalFormatting sqref="C396:C1048576 C1:C392">
    <cfRule type="duplicateValues" dxfId="10" priority="16"/>
  </conditionalFormatting>
  <conditionalFormatting sqref="D102:D389 D392 D8:D100">
    <cfRule type="duplicateValues" dxfId="9" priority="8"/>
  </conditionalFormatting>
  <conditionalFormatting sqref="D390">
    <cfRule type="duplicateValues" dxfId="8" priority="4"/>
  </conditionalFormatting>
  <conditionalFormatting sqref="C392 C8:C390">
    <cfRule type="duplicateValues" dxfId="7" priority="3"/>
  </conditionalFormatting>
  <conditionalFormatting sqref="D101">
    <cfRule type="duplicateValues" dxfId="6" priority="2"/>
  </conditionalFormatting>
  <conditionalFormatting sqref="C392 C8:C390">
    <cfRule type="duplicateValues" dxfId="5" priority="1"/>
  </conditionalFormatting>
  <conditionalFormatting sqref="C8:C392">
    <cfRule type="duplicateValues" dxfId="4" priority="153"/>
  </conditionalFormatting>
  <conditionalFormatting sqref="C7:C392">
    <cfRule type="duplicateValues" dxfId="3" priority="164"/>
  </conditionalFormatting>
  <conditionalFormatting sqref="C7:C392">
    <cfRule type="duplicateValues" dxfId="2" priority="165"/>
  </conditionalFormatting>
  <conditionalFormatting sqref="D7:D392">
    <cfRule type="duplicateValues" dxfId="1" priority="166"/>
  </conditionalFormatting>
  <conditionalFormatting sqref="C396:C399 C1:C392">
    <cfRule type="duplicateValues" dxfId="0" priority="170"/>
  </conditionalFormatting>
  <printOptions horizontalCentered="1"/>
  <pageMargins left="0.19685039370078741" right="0.15748031496062992" top="1.23" bottom="0.55118110236220474" header="0.19685039370078741" footer="0.27559055118110237"/>
  <pageSetup paperSize="9" scale="88" fitToHeight="0" orientation="landscape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2025-03-27T15:16:08Z</cp:lastPrinted>
  <dcterms:created xsi:type="dcterms:W3CDTF">2010-04-08T11:28:01Z</dcterms:created>
  <dcterms:modified xsi:type="dcterms:W3CDTF">2025-03-31T05:56:14Z</dcterms:modified>
</cp:coreProperties>
</file>