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8" i="1"/>
  <c r="J4" l="1"/>
  <c r="L4" s="1"/>
  <c r="I4" l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<sst xmlns="http://schemas.openxmlformats.org/spreadsheetml/2006/main" count="23" uniqueCount="23">
  <si>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</si>
  <si>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27/2/2025</t>
  </si>
  <si>
    <t>651</t>
  </si>
  <si>
    <t>Thanking you for your business.
PRAGATI LOGISTICS</t>
  </si>
  <si>
    <t xml:space="preserve">VIDHI VIDHAN LOGISTICSS
Address:DHANAWAT COMPLEX CUTTACK,9078824597
GST No:21AABPA0216D1Z2
</t>
  </si>
  <si>
    <t xml:space="preserve">Bill Date:28/02/2025
Bill NO   :-36791
Total Amount:842.00
</t>
  </si>
  <si>
    <t>Kindly, verify &amp; confirm within 7 days, else GST will be filed by 20th MAR, 2025. 
GST to be paid by Consignor under Reverse Charge Mechanism(RCM) as per GST.</t>
  </si>
  <si>
    <t>MA/15597</t>
  </si>
  <si>
    <t>SL</t>
  </si>
  <si>
    <t>DATE</t>
  </si>
  <si>
    <t>LR NO</t>
  </si>
  <si>
    <t>INV NO</t>
  </si>
  <si>
    <t>CASE</t>
  </si>
  <si>
    <t>RATE</t>
  </si>
  <si>
    <t>HAM</t>
  </si>
  <si>
    <t>LR CH</t>
  </si>
  <si>
    <t>AMOUNT</t>
  </si>
  <si>
    <t>JHUMPURA</t>
  </si>
  <si>
    <t>CTC</t>
  </si>
  <si>
    <t>TO</t>
  </si>
  <si>
    <t>(RUPEES EIGHT HUNDRED FORTY TWO ONLY)</t>
  </si>
  <si>
    <t>DD.CH</t>
  </si>
  <si>
    <t>FROM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</si>
</sst>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314325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671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Q8" sqref="P8:Q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7" style="1" bestFit="1" customWidth="1"/>
    <col min="5" max="5" width="10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3" t="s">
        <v>0</v>
      </c>
      <c r="J1" s="24"/>
      <c r="K1" s="24"/>
      <c r="L1" s="24"/>
    </row>
    <row r="2" spans="1:12" ht="63.75" customHeight="1">
      <c r="A2" s="20" t="s">
        <v>4</v>
      </c>
      <c r="B2" s="21"/>
      <c r="C2" s="21"/>
      <c r="D2" s="21"/>
      <c r="E2" s="21"/>
      <c r="F2" s="21"/>
      <c r="G2" s="21"/>
      <c r="H2" s="22"/>
      <c r="I2" s="23" t="s">
        <v>5</v>
      </c>
      <c r="J2" s="24"/>
      <c r="K2" s="24"/>
      <c r="L2" s="24"/>
    </row>
    <row r="3" spans="1:12" s="3" customFormat="1">
      <c r="A3" s="5" t="s">
        <v>8</v>
      </c>
      <c r="B3" s="5" t="s">
        <v>9</v>
      </c>
      <c r="C3" s="5" t="s">
        <v>10</v>
      </c>
      <c r="D3" s="5" t="s">
        <v>22</v>
      </c>
      <c r="E3" s="5" t="s">
        <v>19</v>
      </c>
      <c r="F3" s="5" t="s">
        <v>11</v>
      </c>
      <c r="G3" s="5" t="s">
        <v>12</v>
      </c>
      <c r="H3" s="8" t="s">
        <v>13</v>
      </c>
      <c r="I3" s="8" t="s">
        <v>14</v>
      </c>
      <c r="J3" s="8" t="s">
        <v>21</v>
      </c>
      <c r="K3" s="8" t="s">
        <v>15</v>
      </c>
      <c r="L3" s="8" t="s">
        <v>16</v>
      </c>
    </row>
    <row r="4" spans="1:12">
      <c r="A4" s="4">
        <v>1</v>
      </c>
      <c r="B4" s="4" t="s">
        <v>1</v>
      </c>
      <c r="C4" s="4" t="s">
        <v>7</v>
      </c>
      <c r="D4" s="10" t="s">
        <v>18</v>
      </c>
      <c r="E4" s="4" t="s">
        <v>17</v>
      </c>
      <c r="F4" s="4" t="s">
        <v>2</v>
      </c>
      <c r="G4" s="4">
        <v>11</v>
      </c>
      <c r="H4" s="6">
        <v>50</v>
      </c>
      <c r="I4" s="6">
        <f>G4*2</f>
        <v>22</v>
      </c>
      <c r="J4" s="6">
        <f>VLOOKUP(E4,'[1]ANIK INDUSTRI'!$C$4:$E$91,3,FALSE)*G4</f>
        <v>220</v>
      </c>
      <c r="K4" s="6">
        <v>50</v>
      </c>
      <c r="L4" s="6">
        <f>G4*H4+I4+J4+K4</f>
        <v>842</v>
      </c>
    </row>
    <row r="5" spans="1:12" s="3" customFormat="1">
      <c r="A5" s="11" t="s">
        <v>20</v>
      </c>
      <c r="B5" s="12"/>
      <c r="C5" s="12"/>
      <c r="D5" s="12"/>
      <c r="E5" s="12"/>
      <c r="F5" s="12"/>
      <c r="G5" s="12"/>
      <c r="H5" s="13"/>
      <c r="I5" s="13"/>
      <c r="J5" s="13"/>
      <c r="K5" s="14"/>
      <c r="L5" s="7">
        <v>842</v>
      </c>
    </row>
    <row r="6" spans="1:12" s="3" customFormat="1" ht="30" customHeight="1">
      <c r="A6" s="15" t="s">
        <v>6</v>
      </c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</row>
    <row r="7" spans="1:12" s="3" customFormat="1" ht="30" customHeight="1">
      <c r="A7" s="15" t="s">
        <v>3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>
      <c r="G8" s="9">
        <f>SUM(G4)</f>
        <v>11</v>
      </c>
    </row>
  </sheetData>
  <mergeCells count="7">
    <mergeCell ref="A5:K5"/>
    <mergeCell ref="A6:L6"/>
    <mergeCell ref="A7:L7"/>
    <mergeCell ref="A1:H1"/>
    <mergeCell ref="A2:H2"/>
    <mergeCell ref="I1:L1"/>
    <mergeCell ref="I2:L2"/>
  </mergeCells>
  <pageMargins left="0.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2025-03-09T05:41:30Z</cp:lastPrinted>
  <dcterms:created xsi:type="dcterms:W3CDTF">2025-03-08T11:13:19Z</dcterms:created>
  <dcterms:modified xsi:type="dcterms:W3CDTF">2025-03-28T12:29:17Z</dcterms:modified>
</cp:coreProperties>
</file>