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N11" s="1"/>
  <c r="K10"/>
  <c r="N10" s="1"/>
  <c r="K9"/>
  <c r="N9" s="1"/>
  <c r="K8"/>
  <c r="N8" s="1"/>
  <c r="K7"/>
  <c r="N7" s="1"/>
  <c r="K6"/>
  <c r="N6" s="1"/>
  <c r="K5"/>
  <c r="N5" s="1"/>
  <c r="K4"/>
  <c r="N4" s="1"/>
  <c r="N12" s="1"/>
  <c r="G13"/>
  <c r="L11"/>
  <c r="L10"/>
  <c r="L9"/>
  <c r="L8"/>
  <c r="L7"/>
  <c r="L6"/>
  <c r="L5"/>
  <c r="L4"/>
</calcChain>
</file>

<file path=xl/sharedStrings.xml><?xml version="1.0" encoding="utf-8"?>
<sst xmlns="http://schemas.openxmlformats.org/spreadsheetml/2006/main" count="69" uniqueCount="55">
  <si>
    <t>INVOICE
PRAGATI LOGISTICS,SAMANTA SAHI KHUNTIA LANE,8984191006
GST No:21AGHPB9356M1Z9</t>
  </si>
  <si>
    <t>Thanking you for your business.
PRAGATI LOGISTICS</t>
  </si>
  <si>
    <t>NAYAGARH</t>
  </si>
  <si>
    <t>NIMAPARA</t>
  </si>
  <si>
    <t>ATHAMALLIK</t>
  </si>
  <si>
    <t>SORO</t>
  </si>
  <si>
    <t>KARANJIA</t>
  </si>
  <si>
    <t>BALIAPAL</t>
  </si>
  <si>
    <t>DATE</t>
  </si>
  <si>
    <t>FROM</t>
  </si>
  <si>
    <t>LR CH.</t>
  </si>
  <si>
    <t>CTC</t>
  </si>
  <si>
    <t>DESTINATION</t>
  </si>
  <si>
    <t>SL.</t>
  </si>
  <si>
    <t>LR NO.</t>
  </si>
  <si>
    <t>INV. NO.</t>
  </si>
  <si>
    <t>DD.CH.</t>
  </si>
  <si>
    <t>AMT.</t>
  </si>
  <si>
    <t>PARTY NAME</t>
  </si>
  <si>
    <t>03/10/2024</t>
  </si>
  <si>
    <t>PL/JA/15728</t>
  </si>
  <si>
    <t>11140</t>
  </si>
  <si>
    <t>jay durga enterprises</t>
  </si>
  <si>
    <t>PL/JA/15753</t>
  </si>
  <si>
    <t>1144</t>
  </si>
  <si>
    <t>S B TRADERSes</t>
  </si>
  <si>
    <t>PL/JA/15778</t>
  </si>
  <si>
    <t>1134</t>
  </si>
  <si>
    <t>RONAK AGENCIES</t>
  </si>
  <si>
    <t>PL/JA/15881</t>
  </si>
  <si>
    <t>411133</t>
  </si>
  <si>
    <t>BISHAL AGENCIES</t>
  </si>
  <si>
    <t>19/10/2024</t>
  </si>
  <si>
    <t>PL/JA/16876</t>
  </si>
  <si>
    <t>11210</t>
  </si>
  <si>
    <t>23/10/2024</t>
  </si>
  <si>
    <t>PL/JA/17151</t>
  </si>
  <si>
    <t>11224</t>
  </si>
  <si>
    <t>GANESH STORE SORO</t>
  </si>
  <si>
    <t>26/10/2024</t>
  </si>
  <si>
    <t>PL/JA/17266</t>
  </si>
  <si>
    <t>11234</t>
  </si>
  <si>
    <t>28/10/2024</t>
  </si>
  <si>
    <t>PL/JA/17420</t>
  </si>
  <si>
    <t>1253</t>
  </si>
  <si>
    <t>SHANTILATA TRADERS</t>
  </si>
  <si>
    <t>Kindly, verify &amp; confirm within 7 days, else GST will be filed by 20th NOV, 2024. 
GST to be paid by Consignor under Reverse Charge Mechanism(RCM) as per GST.</t>
  </si>
  <si>
    <t>BIG CASE</t>
  </si>
  <si>
    <t>SMALL CASE</t>
  </si>
  <si>
    <t>TOTAL CASE</t>
  </si>
  <si>
    <t>BIG CASE RATE</t>
  </si>
  <si>
    <t>SMALL CASE RATE</t>
  </si>
  <si>
    <t xml:space="preserve">HYGIENIC RESEARCH INSTITUTE PRIVATE LIMITED
Address: RIVER SIDE,1st Floor PURIGHAT LANE,
UPPER TELENGA BAZAR,9337717079
GST No: 21AABCH1547F1Z6
</t>
  </si>
  <si>
    <t xml:space="preserve">Bill Date: 31/10/2024
Bill NO : 24777
Total Amount:  31454.00
</t>
  </si>
  <si>
    <t>(RUPEES THIRTY ONE THOUSAND FOUR HUNDRED FIFTY FOUR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</si>
</sst>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304800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4820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U6" sqref="U6"/>
    </sheetView>
  </sheetViews>
  <sheetFormatPr defaultRowHeight="15"/>
  <cols>
    <col min="1" max="1" width="3.42578125" style="1" bestFit="1" customWidth="1"/>
    <col min="2" max="2" width="11.140625" style="1" customWidth="1"/>
    <col min="3" max="3" width="12.28515625" style="1" customWidth="1"/>
    <col min="4" max="4" width="7" style="1" bestFit="1" customWidth="1"/>
    <col min="5" max="5" width="6.42578125" style="1" bestFit="1" customWidth="1"/>
    <col min="6" max="6" width="13.140625" style="1" bestFit="1" customWidth="1"/>
    <col min="7" max="7" width="6.28515625" style="1" customWidth="1"/>
    <col min="8" max="8" width="5.42578125" style="1" bestFit="1" customWidth="1"/>
    <col min="9" max="9" width="7.140625" style="1" customWidth="1"/>
    <col min="10" max="10" width="7.28515625" style="2" customWidth="1"/>
    <col min="11" max="11" width="7.42578125" style="2" customWidth="1"/>
    <col min="12" max="12" width="7.7109375" style="2" customWidth="1"/>
    <col min="13" max="13" width="6.85546875" style="2" customWidth="1"/>
    <col min="14" max="14" width="9" style="2" customWidth="1"/>
    <col min="15" max="15" width="20.5703125" style="1" bestFit="1" customWidth="1"/>
    <col min="16" max="16" width="7.42578125" style="1" customWidth="1"/>
    <col min="17" max="16384" width="9.140625" style="1"/>
  </cols>
  <sheetData>
    <row r="1" spans="1:15" ht="90" customHeight="1">
      <c r="A1" s="28"/>
      <c r="B1" s="29"/>
      <c r="C1" s="29"/>
      <c r="D1" s="29"/>
      <c r="E1" s="29"/>
      <c r="F1" s="29"/>
      <c r="G1" s="29"/>
      <c r="H1" s="29"/>
      <c r="I1" s="30"/>
      <c r="J1" s="23" t="s">
        <v>0</v>
      </c>
      <c r="K1" s="23"/>
      <c r="L1" s="23"/>
      <c r="M1" s="23"/>
      <c r="N1" s="23"/>
    </row>
    <row r="2" spans="1:15" ht="81" customHeight="1">
      <c r="A2" s="31" t="s">
        <v>52</v>
      </c>
      <c r="B2" s="32"/>
      <c r="C2" s="32"/>
      <c r="D2" s="32"/>
      <c r="E2" s="32"/>
      <c r="F2" s="32"/>
      <c r="G2" s="32"/>
      <c r="H2" s="32"/>
      <c r="I2" s="33"/>
      <c r="J2" s="24" t="s">
        <v>53</v>
      </c>
      <c r="K2" s="24"/>
      <c r="L2" s="23"/>
      <c r="M2" s="23"/>
      <c r="N2" s="23"/>
    </row>
    <row r="3" spans="1:15" s="18" customFormat="1" ht="45">
      <c r="A3" s="15" t="s">
        <v>13</v>
      </c>
      <c r="B3" s="15" t="s">
        <v>8</v>
      </c>
      <c r="C3" s="15" t="s">
        <v>14</v>
      </c>
      <c r="D3" s="16" t="s">
        <v>15</v>
      </c>
      <c r="E3" s="15" t="s">
        <v>9</v>
      </c>
      <c r="F3" s="15" t="s">
        <v>12</v>
      </c>
      <c r="G3" s="16" t="s">
        <v>49</v>
      </c>
      <c r="H3" s="16" t="s">
        <v>47</v>
      </c>
      <c r="I3" s="16" t="s">
        <v>48</v>
      </c>
      <c r="J3" s="19" t="s">
        <v>50</v>
      </c>
      <c r="K3" s="19" t="s">
        <v>51</v>
      </c>
      <c r="L3" s="17" t="s">
        <v>16</v>
      </c>
      <c r="M3" s="17" t="s">
        <v>10</v>
      </c>
      <c r="N3" s="17" t="s">
        <v>17</v>
      </c>
      <c r="O3" s="15" t="s">
        <v>18</v>
      </c>
    </row>
    <row r="4" spans="1:15" s="4" customFormat="1" ht="15" customHeight="1">
      <c r="A4" s="6">
        <v>1</v>
      </c>
      <c r="B4" s="7" t="s">
        <v>19</v>
      </c>
      <c r="C4" s="7" t="s">
        <v>20</v>
      </c>
      <c r="D4" s="7" t="s">
        <v>21</v>
      </c>
      <c r="E4" s="8" t="s">
        <v>11</v>
      </c>
      <c r="F4" s="7" t="s">
        <v>3</v>
      </c>
      <c r="G4" s="7">
        <v>91</v>
      </c>
      <c r="H4" s="20">
        <v>0</v>
      </c>
      <c r="I4" s="20">
        <v>91</v>
      </c>
      <c r="J4" s="9">
        <v>47</v>
      </c>
      <c r="K4" s="9">
        <f>J4-20</f>
        <v>27</v>
      </c>
      <c r="L4" s="9">
        <f t="shared" ref="L4:L11" si="0">G4*10</f>
        <v>910</v>
      </c>
      <c r="M4" s="9">
        <v>20</v>
      </c>
      <c r="N4" s="9">
        <f>H4*J4+I4*K4+L4+M4</f>
        <v>3387</v>
      </c>
      <c r="O4" s="7" t="s">
        <v>22</v>
      </c>
    </row>
    <row r="5" spans="1:15" s="4" customFormat="1" ht="15" customHeight="1">
      <c r="A5" s="6">
        <v>2</v>
      </c>
      <c r="B5" s="7" t="s">
        <v>19</v>
      </c>
      <c r="C5" s="7" t="s">
        <v>23</v>
      </c>
      <c r="D5" s="7" t="s">
        <v>24</v>
      </c>
      <c r="E5" s="8" t="s">
        <v>11</v>
      </c>
      <c r="F5" s="7" t="s">
        <v>2</v>
      </c>
      <c r="G5" s="7">
        <v>75</v>
      </c>
      <c r="H5" s="20">
        <v>2</v>
      </c>
      <c r="I5" s="20">
        <v>73</v>
      </c>
      <c r="J5" s="9">
        <v>47</v>
      </c>
      <c r="K5" s="9">
        <f t="shared" ref="K5:K11" si="1">J5-20</f>
        <v>27</v>
      </c>
      <c r="L5" s="9">
        <f t="shared" si="0"/>
        <v>750</v>
      </c>
      <c r="M5" s="9">
        <v>20</v>
      </c>
      <c r="N5" s="9">
        <f t="shared" ref="N5:N11" si="2">H5*J5+I5*K5+L5+M5</f>
        <v>2835</v>
      </c>
      <c r="O5" s="7" t="s">
        <v>25</v>
      </c>
    </row>
    <row r="6" spans="1:15" s="4" customFormat="1" ht="15" customHeight="1">
      <c r="A6" s="6">
        <v>3</v>
      </c>
      <c r="B6" s="7" t="s">
        <v>19</v>
      </c>
      <c r="C6" s="7" t="s">
        <v>26</v>
      </c>
      <c r="D6" s="7" t="s">
        <v>27</v>
      </c>
      <c r="E6" s="8" t="s">
        <v>11</v>
      </c>
      <c r="F6" s="7" t="s">
        <v>6</v>
      </c>
      <c r="G6" s="7">
        <v>90</v>
      </c>
      <c r="H6" s="20">
        <v>0</v>
      </c>
      <c r="I6" s="20">
        <v>90</v>
      </c>
      <c r="J6" s="9">
        <v>79</v>
      </c>
      <c r="K6" s="9">
        <f t="shared" si="1"/>
        <v>59</v>
      </c>
      <c r="L6" s="9">
        <f t="shared" si="0"/>
        <v>900</v>
      </c>
      <c r="M6" s="9">
        <v>20</v>
      </c>
      <c r="N6" s="9">
        <f t="shared" si="2"/>
        <v>6230</v>
      </c>
      <c r="O6" s="7" t="s">
        <v>28</v>
      </c>
    </row>
    <row r="7" spans="1:15" s="4" customFormat="1" ht="15" customHeight="1">
      <c r="A7" s="6">
        <v>4</v>
      </c>
      <c r="B7" s="7" t="s">
        <v>19</v>
      </c>
      <c r="C7" s="7" t="s">
        <v>29</v>
      </c>
      <c r="D7" s="7" t="s">
        <v>30</v>
      </c>
      <c r="E7" s="8" t="s">
        <v>11</v>
      </c>
      <c r="F7" s="7" t="s">
        <v>4</v>
      </c>
      <c r="G7" s="7">
        <v>70</v>
      </c>
      <c r="H7" s="20">
        <v>0</v>
      </c>
      <c r="I7" s="20">
        <v>70</v>
      </c>
      <c r="J7" s="9">
        <v>72</v>
      </c>
      <c r="K7" s="9">
        <f t="shared" si="1"/>
        <v>52</v>
      </c>
      <c r="L7" s="9">
        <f t="shared" si="0"/>
        <v>700</v>
      </c>
      <c r="M7" s="9">
        <v>20</v>
      </c>
      <c r="N7" s="9">
        <f t="shared" si="2"/>
        <v>4360</v>
      </c>
      <c r="O7" s="7" t="s">
        <v>31</v>
      </c>
    </row>
    <row r="8" spans="1:15" s="4" customFormat="1" ht="15" customHeight="1">
      <c r="A8" s="6">
        <v>5</v>
      </c>
      <c r="B8" s="7" t="s">
        <v>32</v>
      </c>
      <c r="C8" s="7" t="s">
        <v>33</v>
      </c>
      <c r="D8" s="7" t="s">
        <v>34</v>
      </c>
      <c r="E8" s="8" t="s">
        <v>11</v>
      </c>
      <c r="F8" s="7" t="s">
        <v>6</v>
      </c>
      <c r="G8" s="7">
        <v>80</v>
      </c>
      <c r="H8" s="20">
        <v>0</v>
      </c>
      <c r="I8" s="20">
        <v>80</v>
      </c>
      <c r="J8" s="9">
        <v>79</v>
      </c>
      <c r="K8" s="9">
        <f t="shared" si="1"/>
        <v>59</v>
      </c>
      <c r="L8" s="9">
        <f t="shared" si="0"/>
        <v>800</v>
      </c>
      <c r="M8" s="9">
        <v>20</v>
      </c>
      <c r="N8" s="9">
        <f t="shared" si="2"/>
        <v>5540</v>
      </c>
      <c r="O8" s="7" t="s">
        <v>28</v>
      </c>
    </row>
    <row r="9" spans="1:15" s="4" customFormat="1" ht="15" customHeight="1">
      <c r="A9" s="6">
        <v>6</v>
      </c>
      <c r="B9" s="7" t="s">
        <v>35</v>
      </c>
      <c r="C9" s="7" t="s">
        <v>36</v>
      </c>
      <c r="D9" s="7" t="s">
        <v>37</v>
      </c>
      <c r="E9" s="8" t="s">
        <v>11</v>
      </c>
      <c r="F9" s="7" t="s">
        <v>5</v>
      </c>
      <c r="G9" s="7">
        <v>45</v>
      </c>
      <c r="H9" s="20">
        <v>0</v>
      </c>
      <c r="I9" s="20">
        <v>45</v>
      </c>
      <c r="J9" s="9">
        <v>58</v>
      </c>
      <c r="K9" s="9">
        <f t="shared" si="1"/>
        <v>38</v>
      </c>
      <c r="L9" s="9">
        <f t="shared" si="0"/>
        <v>450</v>
      </c>
      <c r="M9" s="9">
        <v>20</v>
      </c>
      <c r="N9" s="9">
        <f t="shared" si="2"/>
        <v>2180</v>
      </c>
      <c r="O9" s="7" t="s">
        <v>38</v>
      </c>
    </row>
    <row r="10" spans="1:15" s="4" customFormat="1" ht="15" customHeight="1">
      <c r="A10" s="6">
        <v>7</v>
      </c>
      <c r="B10" s="7" t="s">
        <v>39</v>
      </c>
      <c r="C10" s="7" t="s">
        <v>40</v>
      </c>
      <c r="D10" s="7" t="s">
        <v>41</v>
      </c>
      <c r="E10" s="8" t="s">
        <v>11</v>
      </c>
      <c r="F10" s="7" t="s">
        <v>4</v>
      </c>
      <c r="G10" s="7">
        <v>70</v>
      </c>
      <c r="H10" s="20">
        <v>0</v>
      </c>
      <c r="I10" s="20">
        <v>70</v>
      </c>
      <c r="J10" s="9">
        <v>72</v>
      </c>
      <c r="K10" s="9">
        <f t="shared" si="1"/>
        <v>52</v>
      </c>
      <c r="L10" s="9">
        <f t="shared" si="0"/>
        <v>700</v>
      </c>
      <c r="M10" s="9">
        <v>20</v>
      </c>
      <c r="N10" s="9">
        <f t="shared" si="2"/>
        <v>4360</v>
      </c>
      <c r="O10" s="7" t="s">
        <v>31</v>
      </c>
    </row>
    <row r="11" spans="1:15" s="4" customFormat="1" ht="15" customHeight="1">
      <c r="A11" s="6">
        <v>8</v>
      </c>
      <c r="B11" s="7" t="s">
        <v>42</v>
      </c>
      <c r="C11" s="7" t="s">
        <v>43</v>
      </c>
      <c r="D11" s="7" t="s">
        <v>44</v>
      </c>
      <c r="E11" s="8" t="s">
        <v>11</v>
      </c>
      <c r="F11" s="7" t="s">
        <v>7</v>
      </c>
      <c r="G11" s="7">
        <v>41</v>
      </c>
      <c r="H11" s="20">
        <v>0</v>
      </c>
      <c r="I11" s="20">
        <v>41</v>
      </c>
      <c r="J11" s="9">
        <v>72</v>
      </c>
      <c r="K11" s="9">
        <f t="shared" si="1"/>
        <v>52</v>
      </c>
      <c r="L11" s="9">
        <f t="shared" si="0"/>
        <v>410</v>
      </c>
      <c r="M11" s="9">
        <v>20</v>
      </c>
      <c r="N11" s="9">
        <f t="shared" si="2"/>
        <v>2562</v>
      </c>
      <c r="O11" s="7" t="s">
        <v>45</v>
      </c>
    </row>
    <row r="12" spans="1:15" s="4" customFormat="1" ht="15" customHeight="1">
      <c r="A12" s="25" t="s">
        <v>54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10">
        <f>SUM(N4:N11)</f>
        <v>31454</v>
      </c>
      <c r="O12" s="11"/>
    </row>
    <row r="13" spans="1:15" s="4" customFormat="1" ht="15" customHeight="1">
      <c r="A13" s="12"/>
      <c r="B13"/>
      <c r="C13"/>
      <c r="D13"/>
      <c r="E13"/>
      <c r="F13"/>
      <c r="G13" s="5">
        <f>SUM(G4:G11)</f>
        <v>562</v>
      </c>
      <c r="H13" s="14"/>
      <c r="I13" s="14"/>
      <c r="J13" s="13"/>
      <c r="K13" s="13"/>
      <c r="L13" s="13"/>
      <c r="M13" s="13"/>
      <c r="N13" s="13"/>
      <c r="O13"/>
    </row>
    <row r="14" spans="1:15" s="3" customFormat="1" ht="30" customHeight="1">
      <c r="A14" s="21" t="s">
        <v>46</v>
      </c>
      <c r="B14" s="21"/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2"/>
      <c r="N14" s="22"/>
    </row>
    <row r="15" spans="1:15" s="3" customFormat="1" ht="30" customHeight="1">
      <c r="A15" s="21" t="s">
        <v>1</v>
      </c>
      <c r="B15" s="21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2"/>
      <c r="N15" s="22"/>
    </row>
  </sheetData>
  <mergeCells count="7">
    <mergeCell ref="A14:N14"/>
    <mergeCell ref="A15:N15"/>
    <mergeCell ref="J1:N1"/>
    <mergeCell ref="J2:N2"/>
    <mergeCell ref="A12:M12"/>
    <mergeCell ref="A1:I1"/>
    <mergeCell ref="A2:I2"/>
  </mergeCells>
  <conditionalFormatting sqref="C3:C1048576">
    <cfRule type="duplicateValues" dxfId="1" priority="1"/>
    <cfRule type="duplicateValues" dxfId="0" priority="2"/>
  </conditionalFormatting>
  <pageMargins left="0.22" right="0.19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2024-11-12T11:50:15Z</cp:lastPrinted>
  <dcterms:created xsi:type="dcterms:W3CDTF">2024-10-09T03:20:38Z</dcterms:created>
  <dcterms:modified xsi:type="dcterms:W3CDTF">2024-11-12T12:25:30Z</dcterms:modified>
</cp:coreProperties>
</file>