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K22" i="1"/>
  <c r="K4"/>
  <c r="K5" l="1"/>
  <c r="K6"/>
  <c r="K7"/>
  <c r="K8"/>
  <c r="K9"/>
  <c r="K10"/>
  <c r="K11"/>
  <c r="K12"/>
  <c r="K13"/>
  <c r="K14"/>
  <c r="K15"/>
  <c r="K16"/>
  <c r="K17"/>
  <c r="K18"/>
  <c r="K19"/>
  <c r="K20"/>
  <c r="K21"/>
</calcChain>
</file>

<file path=xl/sharedStrings.xml><?xml version="1.0" encoding="utf-8"?>
<sst xmlns="http://schemas.openxmlformats.org/spreadsheetml/2006/main" count="89" uniqueCount="72">
  <si>
    <t>INVOICE
PRAGATI LOGISTICS,SAMANTA SAHI KHUNTIA LANE,8984191006
GST No:21AGHPB9356M1Z9</t>
  </si>
  <si>
    <t>GAYATRI AGENCY
Address:KHATA NO 403/569 IMMAMNAGAR JAGATPUR,9853289631
GST No:21COEPK3975E1Z4
C &amp; F Name:</t>
  </si>
  <si>
    <t>Date</t>
  </si>
  <si>
    <t>Route</t>
  </si>
  <si>
    <t>Case</t>
  </si>
  <si>
    <t>Rate</t>
  </si>
  <si>
    <t>Ham</t>
  </si>
  <si>
    <t>DD</t>
  </si>
  <si>
    <t>Lr</t>
  </si>
  <si>
    <t>Amount</t>
  </si>
  <si>
    <t>04/12/2022</t>
  </si>
  <si>
    <t>CUTTACK-MANGALPUR</t>
  </si>
  <si>
    <t>440</t>
  </si>
  <si>
    <t>CUTTACK-NAYAPALI</t>
  </si>
  <si>
    <t>456</t>
  </si>
  <si>
    <t>CUTTACK-NIMAPARA</t>
  </si>
  <si>
    <t>458</t>
  </si>
  <si>
    <t>CUTTACK-NIALI</t>
  </si>
  <si>
    <t>457</t>
  </si>
  <si>
    <t>CUTTACK-BHADRAK</t>
  </si>
  <si>
    <t>441</t>
  </si>
  <si>
    <t>06/12/2022</t>
  </si>
  <si>
    <t>464</t>
  </si>
  <si>
    <t>CUTTACK-DHENKANAL</t>
  </si>
  <si>
    <t>461</t>
  </si>
  <si>
    <t>CUTTACK-PURI</t>
  </si>
  <si>
    <t>460</t>
  </si>
  <si>
    <t>CUTTACK-BALAMUKULI</t>
  </si>
  <si>
    <t>466</t>
  </si>
  <si>
    <t>CUTTACK-BOLANGIR</t>
  </si>
  <si>
    <t>465</t>
  </si>
  <si>
    <t>14/12/2022</t>
  </si>
  <si>
    <t>CUTTACK-JASIPUR</t>
  </si>
  <si>
    <t>477</t>
  </si>
  <si>
    <t>Kindly, verify &amp; confirm within 7 days, else GST will be filed by 20th December, 2022. 
GST to be paid by Consignor under Reverse Charge Mechanism(RCM) as per GST.</t>
  </si>
  <si>
    <t>Thanking you for your business.
PRAGATI LOGISTICS</t>
  </si>
  <si>
    <t>19/12/2022</t>
  </si>
  <si>
    <t>CUTTACK-BHUBANESWAR</t>
  </si>
  <si>
    <t>480</t>
  </si>
  <si>
    <t>481</t>
  </si>
  <si>
    <t>CUTTACK-JAJPUR ROAD</t>
  </si>
  <si>
    <t>484</t>
  </si>
  <si>
    <t>22/12/2022</t>
  </si>
  <si>
    <t>CUTTACK-PANIKOILI</t>
  </si>
  <si>
    <t>491</t>
  </si>
  <si>
    <t>489</t>
  </si>
  <si>
    <t>26/12/2022</t>
  </si>
  <si>
    <t>499</t>
  </si>
  <si>
    <t>503</t>
  </si>
  <si>
    <t xml:space="preserve">Sl </t>
  </si>
  <si>
    <t>PL/JA/24985</t>
  </si>
  <si>
    <t>PL/JA/24987</t>
  </si>
  <si>
    <t>PL/JA/24992</t>
  </si>
  <si>
    <t>PL/JA/24995</t>
  </si>
  <si>
    <t>PL/JA/25017</t>
  </si>
  <si>
    <t>PL/JA/25183</t>
  </si>
  <si>
    <t>PL/JA/25188</t>
  </si>
  <si>
    <t>PL/JA/25215</t>
  </si>
  <si>
    <t>PL/JA/25216</t>
  </si>
  <si>
    <t>PL/JA/25337</t>
  </si>
  <si>
    <t>PL/JA/25787</t>
  </si>
  <si>
    <t>PL/JA/26223</t>
  </si>
  <si>
    <t>PL/JA/26226</t>
  </si>
  <si>
    <t>PL/JA/26246</t>
  </si>
  <si>
    <t>PL/JA/26578</t>
  </si>
  <si>
    <t>PL/JA/26580</t>
  </si>
  <si>
    <t>PL/JA/26798</t>
  </si>
  <si>
    <t>PL/JA/26868</t>
  </si>
  <si>
    <t xml:space="preserve">LR No </t>
  </si>
  <si>
    <t>Inv No</t>
  </si>
  <si>
    <t>(RUPEES TEN THOUSAND ONE HUNDRED EIGHTY ONLY)</t>
  </si>
  <si>
    <t xml:space="preserve">Bill Date:12/31/2022
Bill #:Inv-33899/22-23
Total Amount:10180.00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</si>
</sst>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wrapText="1"/>
    </xf>
    <xf numFmtId="2" fontId="2" fillId="0" borderId="1" xfId="0" applyNumberFormat="1" applyFont="1" applyBorder="1" applyAlignment="1">
      <alignment horizontal="left" wrapText="1"/>
    </xf>
    <xf numFmtId="2" fontId="2" fillId="0" borderId="1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left" wrapText="1"/>
    </xf>
    <xf numFmtId="2" fontId="1" fillId="0" borderId="1" xfId="0" applyNumberFormat="1" applyFont="1" applyBorder="1" applyAlignment="1">
      <alignment horizontal="left" wrapText="1"/>
    </xf>
    <xf numFmtId="0" fontId="1" fillId="0" borderId="0" xfId="0" applyNumberFormat="1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3</xdr:col>
      <xdr:colOff>1171575</xdr:colOff>
      <xdr:row>0</xdr:row>
      <xdr:rowOff>962025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4"/>
  <sheetViews>
    <sheetView tabSelected="1" workbookViewId="0">
      <selection activeCell="Q11" sqref="Q11"/>
    </sheetView>
  </sheetViews>
  <sheetFormatPr defaultRowHeight="15"/>
  <cols>
    <col min="1" max="1" width="3" style="1" bestFit="1" customWidth="1"/>
    <col min="2" max="2" width="10.7109375" style="1" bestFit="1" customWidth="1"/>
    <col min="3" max="3" width="11.7109375" style="1" bestFit="1" customWidth="1"/>
    <col min="4" max="4" width="24" style="1" bestFit="1" customWidth="1"/>
    <col min="5" max="5" width="6.7109375" style="1" bestFit="1" customWidth="1"/>
    <col min="6" max="6" width="5.140625" style="1" bestFit="1" customWidth="1"/>
    <col min="7" max="8" width="5.5703125" style="2" bestFit="1" customWidth="1"/>
    <col min="9" max="9" width="6.5703125" style="2" bestFit="1" customWidth="1"/>
    <col min="10" max="10" width="5.5703125" style="2" bestFit="1" customWidth="1"/>
    <col min="11" max="11" width="8.5703125" style="2" bestFit="1" customWidth="1"/>
    <col min="12" max="12" width="9.140625" style="1" customWidth="1"/>
    <col min="13" max="16384" width="9.140625" style="1"/>
  </cols>
  <sheetData>
    <row r="1" spans="1:11" ht="90" customHeight="1">
      <c r="A1" s="13"/>
      <c r="B1" s="14"/>
      <c r="C1" s="14"/>
      <c r="D1" s="14"/>
      <c r="E1" s="14"/>
      <c r="F1" s="14"/>
      <c r="G1" s="15"/>
      <c r="H1" s="16" t="s">
        <v>0</v>
      </c>
      <c r="I1" s="15"/>
      <c r="J1" s="15"/>
      <c r="K1" s="15"/>
    </row>
    <row r="2" spans="1:11" ht="90" customHeight="1">
      <c r="A2" s="14" t="s">
        <v>1</v>
      </c>
      <c r="B2" s="14"/>
      <c r="C2" s="14"/>
      <c r="D2" s="14"/>
      <c r="E2" s="14"/>
      <c r="F2" s="14"/>
      <c r="G2" s="15"/>
      <c r="H2" s="16" t="s">
        <v>71</v>
      </c>
      <c r="I2" s="15"/>
      <c r="J2" s="15"/>
      <c r="K2" s="15"/>
    </row>
    <row r="3" spans="1:11" s="19" customFormat="1">
      <c r="A3" s="17" t="s">
        <v>49</v>
      </c>
      <c r="B3" s="17" t="s">
        <v>2</v>
      </c>
      <c r="C3" s="17" t="s">
        <v>68</v>
      </c>
      <c r="D3" s="17" t="s">
        <v>3</v>
      </c>
      <c r="E3" s="17" t="s">
        <v>69</v>
      </c>
      <c r="F3" s="17" t="s">
        <v>4</v>
      </c>
      <c r="G3" s="18" t="s">
        <v>5</v>
      </c>
      <c r="H3" s="18" t="s">
        <v>6</v>
      </c>
      <c r="I3" s="18" t="s">
        <v>7</v>
      </c>
      <c r="J3" s="18" t="s">
        <v>8</v>
      </c>
      <c r="K3" s="18" t="s">
        <v>9</v>
      </c>
    </row>
    <row r="4" spans="1:11" ht="16.5" customHeight="1">
      <c r="A4" s="4">
        <v>1</v>
      </c>
      <c r="B4" s="4" t="s">
        <v>10</v>
      </c>
      <c r="C4" s="4" t="s">
        <v>50</v>
      </c>
      <c r="D4" s="4" t="s">
        <v>11</v>
      </c>
      <c r="E4" s="4" t="s">
        <v>12</v>
      </c>
      <c r="F4" s="4">
        <v>9</v>
      </c>
      <c r="G4" s="5">
        <v>50</v>
      </c>
      <c r="H4" s="5">
        <v>18</v>
      </c>
      <c r="I4" s="5">
        <v>72</v>
      </c>
      <c r="J4" s="5">
        <v>50</v>
      </c>
      <c r="K4" s="5">
        <f>F4*G4+H4+I4+J4</f>
        <v>590</v>
      </c>
    </row>
    <row r="5" spans="1:11" ht="16.5" customHeight="1">
      <c r="A5" s="4">
        <v>2</v>
      </c>
      <c r="B5" s="4" t="s">
        <v>10</v>
      </c>
      <c r="C5" s="4" t="s">
        <v>51</v>
      </c>
      <c r="D5" s="4" t="s">
        <v>13</v>
      </c>
      <c r="E5" s="4" t="s">
        <v>14</v>
      </c>
      <c r="F5" s="4">
        <v>5</v>
      </c>
      <c r="G5" s="5">
        <v>50</v>
      </c>
      <c r="H5" s="5">
        <v>10</v>
      </c>
      <c r="I5" s="5">
        <v>40</v>
      </c>
      <c r="J5" s="5">
        <v>50</v>
      </c>
      <c r="K5" s="5">
        <f t="shared" ref="K5:K21" si="0">F5*G5+H5+I5+J5</f>
        <v>350</v>
      </c>
    </row>
    <row r="6" spans="1:11" ht="16.5" customHeight="1">
      <c r="A6" s="4">
        <v>3</v>
      </c>
      <c r="B6" s="4" t="s">
        <v>10</v>
      </c>
      <c r="C6" s="4" t="s">
        <v>52</v>
      </c>
      <c r="D6" s="4" t="s">
        <v>15</v>
      </c>
      <c r="E6" s="4" t="s">
        <v>16</v>
      </c>
      <c r="F6" s="4">
        <v>8</v>
      </c>
      <c r="G6" s="5">
        <v>50</v>
      </c>
      <c r="H6" s="5">
        <v>16</v>
      </c>
      <c r="I6" s="5">
        <v>96</v>
      </c>
      <c r="J6" s="5">
        <v>50</v>
      </c>
      <c r="K6" s="5">
        <f t="shared" si="0"/>
        <v>562</v>
      </c>
    </row>
    <row r="7" spans="1:11" ht="16.5" customHeight="1">
      <c r="A7" s="4">
        <v>4</v>
      </c>
      <c r="B7" s="4" t="s">
        <v>10</v>
      </c>
      <c r="C7" s="4" t="s">
        <v>53</v>
      </c>
      <c r="D7" s="4" t="s">
        <v>17</v>
      </c>
      <c r="E7" s="4" t="s">
        <v>18</v>
      </c>
      <c r="F7" s="4">
        <v>6</v>
      </c>
      <c r="G7" s="5">
        <v>50</v>
      </c>
      <c r="H7" s="5">
        <v>12</v>
      </c>
      <c r="I7" s="5">
        <v>72</v>
      </c>
      <c r="J7" s="5">
        <v>50</v>
      </c>
      <c r="K7" s="5">
        <f t="shared" si="0"/>
        <v>434</v>
      </c>
    </row>
    <row r="8" spans="1:11" ht="16.5" customHeight="1">
      <c r="A8" s="4">
        <v>5</v>
      </c>
      <c r="B8" s="4" t="s">
        <v>10</v>
      </c>
      <c r="C8" s="4" t="s">
        <v>54</v>
      </c>
      <c r="D8" s="4" t="s">
        <v>19</v>
      </c>
      <c r="E8" s="4" t="s">
        <v>20</v>
      </c>
      <c r="F8" s="4">
        <v>6</v>
      </c>
      <c r="G8" s="5">
        <v>50</v>
      </c>
      <c r="H8" s="5">
        <v>12</v>
      </c>
      <c r="I8" s="5">
        <v>60</v>
      </c>
      <c r="J8" s="5">
        <v>50</v>
      </c>
      <c r="K8" s="5">
        <f t="shared" si="0"/>
        <v>422</v>
      </c>
    </row>
    <row r="9" spans="1:11" ht="16.5" customHeight="1">
      <c r="A9" s="4">
        <v>6</v>
      </c>
      <c r="B9" s="4" t="s">
        <v>21</v>
      </c>
      <c r="C9" s="4" t="s">
        <v>55</v>
      </c>
      <c r="D9" s="4" t="s">
        <v>19</v>
      </c>
      <c r="E9" s="4" t="s">
        <v>22</v>
      </c>
      <c r="F9" s="4">
        <v>6</v>
      </c>
      <c r="G9" s="5">
        <v>50</v>
      </c>
      <c r="H9" s="5">
        <v>12</v>
      </c>
      <c r="I9" s="5">
        <v>60</v>
      </c>
      <c r="J9" s="5">
        <v>50</v>
      </c>
      <c r="K9" s="5">
        <f t="shared" si="0"/>
        <v>422</v>
      </c>
    </row>
    <row r="10" spans="1:11" ht="16.5" customHeight="1">
      <c r="A10" s="4">
        <v>7</v>
      </c>
      <c r="B10" s="4" t="s">
        <v>21</v>
      </c>
      <c r="C10" s="4" t="s">
        <v>56</v>
      </c>
      <c r="D10" s="4" t="s">
        <v>23</v>
      </c>
      <c r="E10" s="4" t="s">
        <v>24</v>
      </c>
      <c r="F10" s="4">
        <v>6</v>
      </c>
      <c r="G10" s="5">
        <v>50</v>
      </c>
      <c r="H10" s="5">
        <v>12</v>
      </c>
      <c r="I10" s="5">
        <v>72</v>
      </c>
      <c r="J10" s="5">
        <v>50</v>
      </c>
      <c r="K10" s="5">
        <f t="shared" si="0"/>
        <v>434</v>
      </c>
    </row>
    <row r="11" spans="1:11" ht="16.5" customHeight="1">
      <c r="A11" s="4">
        <v>8</v>
      </c>
      <c r="B11" s="4" t="s">
        <v>21</v>
      </c>
      <c r="C11" s="4" t="s">
        <v>57</v>
      </c>
      <c r="D11" s="4" t="s">
        <v>25</v>
      </c>
      <c r="E11" s="4" t="s">
        <v>26</v>
      </c>
      <c r="F11" s="4">
        <v>12</v>
      </c>
      <c r="G11" s="5">
        <v>50</v>
      </c>
      <c r="H11" s="5">
        <v>24</v>
      </c>
      <c r="I11" s="5">
        <v>144</v>
      </c>
      <c r="J11" s="5">
        <v>50</v>
      </c>
      <c r="K11" s="5">
        <f t="shared" si="0"/>
        <v>818</v>
      </c>
    </row>
    <row r="12" spans="1:11" ht="16.5" customHeight="1">
      <c r="A12" s="4">
        <v>9</v>
      </c>
      <c r="B12" s="4" t="s">
        <v>21</v>
      </c>
      <c r="C12" s="4" t="s">
        <v>58</v>
      </c>
      <c r="D12" s="4" t="s">
        <v>27</v>
      </c>
      <c r="E12" s="4" t="s">
        <v>28</v>
      </c>
      <c r="F12" s="4">
        <v>6</v>
      </c>
      <c r="G12" s="5">
        <v>60</v>
      </c>
      <c r="H12" s="5">
        <v>12</v>
      </c>
      <c r="I12" s="5">
        <v>72</v>
      </c>
      <c r="J12" s="5">
        <v>50</v>
      </c>
      <c r="K12" s="5">
        <f t="shared" si="0"/>
        <v>494</v>
      </c>
    </row>
    <row r="13" spans="1:11" ht="16.5" customHeight="1">
      <c r="A13" s="4">
        <v>10</v>
      </c>
      <c r="B13" s="4" t="s">
        <v>21</v>
      </c>
      <c r="C13" s="4" t="s">
        <v>59</v>
      </c>
      <c r="D13" s="4" t="s">
        <v>29</v>
      </c>
      <c r="E13" s="4" t="s">
        <v>30</v>
      </c>
      <c r="F13" s="4">
        <v>4</v>
      </c>
      <c r="G13" s="5">
        <v>80</v>
      </c>
      <c r="H13" s="5">
        <v>8</v>
      </c>
      <c r="I13" s="5">
        <v>48</v>
      </c>
      <c r="J13" s="5">
        <v>50</v>
      </c>
      <c r="K13" s="5">
        <f t="shared" si="0"/>
        <v>426</v>
      </c>
    </row>
    <row r="14" spans="1:11" ht="16.5" customHeight="1">
      <c r="A14" s="4">
        <v>11</v>
      </c>
      <c r="B14" s="4" t="s">
        <v>31</v>
      </c>
      <c r="C14" s="4" t="s">
        <v>60</v>
      </c>
      <c r="D14" s="4" t="s">
        <v>32</v>
      </c>
      <c r="E14" s="4" t="s">
        <v>33</v>
      </c>
      <c r="F14" s="4">
        <v>8</v>
      </c>
      <c r="G14" s="5">
        <v>80</v>
      </c>
      <c r="H14" s="5">
        <v>16</v>
      </c>
      <c r="I14" s="5">
        <v>240</v>
      </c>
      <c r="J14" s="5">
        <v>50</v>
      </c>
      <c r="K14" s="5">
        <f t="shared" si="0"/>
        <v>946</v>
      </c>
    </row>
    <row r="15" spans="1:11" ht="16.5" customHeight="1">
      <c r="A15" s="4">
        <v>12</v>
      </c>
      <c r="B15" s="4" t="s">
        <v>36</v>
      </c>
      <c r="C15" s="4" t="s">
        <v>61</v>
      </c>
      <c r="D15" s="4" t="s">
        <v>37</v>
      </c>
      <c r="E15" s="4" t="s">
        <v>38</v>
      </c>
      <c r="F15" s="4">
        <v>4</v>
      </c>
      <c r="G15" s="5">
        <v>50</v>
      </c>
      <c r="H15" s="5">
        <v>8</v>
      </c>
      <c r="I15" s="5">
        <v>32</v>
      </c>
      <c r="J15" s="5">
        <v>50</v>
      </c>
      <c r="K15" s="5">
        <f t="shared" si="0"/>
        <v>290</v>
      </c>
    </row>
    <row r="16" spans="1:11" ht="16.5" customHeight="1">
      <c r="A16" s="4">
        <v>13</v>
      </c>
      <c r="B16" s="4" t="s">
        <v>36</v>
      </c>
      <c r="C16" s="4" t="s">
        <v>62</v>
      </c>
      <c r="D16" s="4" t="s">
        <v>25</v>
      </c>
      <c r="E16" s="4" t="s">
        <v>39</v>
      </c>
      <c r="F16" s="4">
        <v>3</v>
      </c>
      <c r="G16" s="5">
        <v>50</v>
      </c>
      <c r="H16" s="5">
        <v>6</v>
      </c>
      <c r="I16" s="5">
        <v>36</v>
      </c>
      <c r="J16" s="5">
        <v>50</v>
      </c>
      <c r="K16" s="5">
        <f t="shared" si="0"/>
        <v>242</v>
      </c>
    </row>
    <row r="17" spans="1:11" ht="16.5" customHeight="1">
      <c r="A17" s="4">
        <v>14</v>
      </c>
      <c r="B17" s="4" t="s">
        <v>36</v>
      </c>
      <c r="C17" s="4" t="s">
        <v>63</v>
      </c>
      <c r="D17" s="4" t="s">
        <v>40</v>
      </c>
      <c r="E17" s="4" t="s">
        <v>41</v>
      </c>
      <c r="F17" s="4">
        <v>5</v>
      </c>
      <c r="G17" s="5">
        <v>50</v>
      </c>
      <c r="H17" s="5">
        <v>10</v>
      </c>
      <c r="I17" s="5">
        <v>40</v>
      </c>
      <c r="J17" s="5">
        <v>50</v>
      </c>
      <c r="K17" s="5">
        <f t="shared" si="0"/>
        <v>350</v>
      </c>
    </row>
    <row r="18" spans="1:11" ht="16.5" customHeight="1">
      <c r="A18" s="4">
        <v>15</v>
      </c>
      <c r="B18" s="4" t="s">
        <v>42</v>
      </c>
      <c r="C18" s="4" t="s">
        <v>64</v>
      </c>
      <c r="D18" s="4" t="s">
        <v>43</v>
      </c>
      <c r="E18" s="4" t="s">
        <v>44</v>
      </c>
      <c r="F18" s="4">
        <v>17</v>
      </c>
      <c r="G18" s="5">
        <v>50</v>
      </c>
      <c r="H18" s="5">
        <v>34</v>
      </c>
      <c r="I18" s="5">
        <v>204</v>
      </c>
      <c r="J18" s="5">
        <v>50</v>
      </c>
      <c r="K18" s="5">
        <f t="shared" si="0"/>
        <v>1138</v>
      </c>
    </row>
    <row r="19" spans="1:11" ht="16.5" customHeight="1">
      <c r="A19" s="4">
        <v>16</v>
      </c>
      <c r="B19" s="4" t="s">
        <v>42</v>
      </c>
      <c r="C19" s="4" t="s">
        <v>65</v>
      </c>
      <c r="D19" s="4" t="s">
        <v>17</v>
      </c>
      <c r="E19" s="4" t="s">
        <v>45</v>
      </c>
      <c r="F19" s="4">
        <v>10</v>
      </c>
      <c r="G19" s="5">
        <v>50</v>
      </c>
      <c r="H19" s="5">
        <v>20</v>
      </c>
      <c r="I19" s="5">
        <v>120</v>
      </c>
      <c r="J19" s="5">
        <v>50</v>
      </c>
      <c r="K19" s="5">
        <f t="shared" si="0"/>
        <v>690</v>
      </c>
    </row>
    <row r="20" spans="1:11" ht="16.5" customHeight="1">
      <c r="A20" s="4">
        <v>17</v>
      </c>
      <c r="B20" s="4" t="s">
        <v>46</v>
      </c>
      <c r="C20" s="4" t="s">
        <v>66</v>
      </c>
      <c r="D20" s="4" t="s">
        <v>15</v>
      </c>
      <c r="E20" s="4" t="s">
        <v>47</v>
      </c>
      <c r="F20" s="4">
        <v>8</v>
      </c>
      <c r="G20" s="5">
        <v>50</v>
      </c>
      <c r="H20" s="5">
        <v>16</v>
      </c>
      <c r="I20" s="5">
        <v>96</v>
      </c>
      <c r="J20" s="5">
        <v>50</v>
      </c>
      <c r="K20" s="5">
        <f t="shared" si="0"/>
        <v>562</v>
      </c>
    </row>
    <row r="21" spans="1:11" ht="16.5" customHeight="1">
      <c r="A21" s="4">
        <v>18</v>
      </c>
      <c r="B21" s="4" t="s">
        <v>46</v>
      </c>
      <c r="C21" s="4" t="s">
        <v>67</v>
      </c>
      <c r="D21" s="4" t="s">
        <v>11</v>
      </c>
      <c r="E21" s="4" t="s">
        <v>48</v>
      </c>
      <c r="F21" s="4">
        <v>16</v>
      </c>
      <c r="G21" s="5">
        <v>50</v>
      </c>
      <c r="H21" s="5">
        <v>32</v>
      </c>
      <c r="I21" s="5">
        <v>128</v>
      </c>
      <c r="J21" s="5">
        <v>50</v>
      </c>
      <c r="K21" s="5">
        <f t="shared" si="0"/>
        <v>1010</v>
      </c>
    </row>
    <row r="22" spans="1:11" s="3" customFormat="1">
      <c r="A22" s="7" t="s">
        <v>70</v>
      </c>
      <c r="B22" s="8"/>
      <c r="C22" s="8"/>
      <c r="D22" s="8"/>
      <c r="E22" s="8"/>
      <c r="F22" s="8"/>
      <c r="G22" s="9"/>
      <c r="H22" s="9"/>
      <c r="I22" s="9"/>
      <c r="J22" s="10"/>
      <c r="K22" s="6">
        <f>SUM(K4:K21)</f>
        <v>10180</v>
      </c>
    </row>
    <row r="23" spans="1:11" s="3" customFormat="1" ht="30" customHeight="1">
      <c r="A23" s="11" t="s">
        <v>34</v>
      </c>
      <c r="B23" s="11"/>
      <c r="C23" s="11"/>
      <c r="D23" s="11"/>
      <c r="E23" s="11"/>
      <c r="F23" s="11"/>
      <c r="G23" s="12"/>
      <c r="H23" s="12"/>
      <c r="I23" s="12"/>
      <c r="J23" s="12"/>
      <c r="K23" s="12"/>
    </row>
    <row r="24" spans="1:11" s="3" customFormat="1" ht="30" customHeight="1">
      <c r="A24" s="11" t="s">
        <v>35</v>
      </c>
      <c r="B24" s="11"/>
      <c r="C24" s="11"/>
      <c r="D24" s="11"/>
      <c r="E24" s="11"/>
      <c r="F24" s="11"/>
      <c r="G24" s="12"/>
      <c r="H24" s="12"/>
      <c r="I24" s="12"/>
      <c r="J24" s="12"/>
      <c r="K24" s="12"/>
    </row>
  </sheetData>
  <mergeCells count="9">
    <mergeCell ref="A22:J22"/>
    <mergeCell ref="A23:K23"/>
    <mergeCell ref="A24:K24"/>
    <mergeCell ref="A1:D1"/>
    <mergeCell ref="E1:G1"/>
    <mergeCell ref="H1:K1"/>
    <mergeCell ref="A2:D2"/>
    <mergeCell ref="E2:G2"/>
    <mergeCell ref="H2:K2"/>
  </mergeCells>
  <pageMargins left="0.46" right="0.26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2023-01-12T04:10:11Z</cp:lastPrinted>
  <dcterms:created xsi:type="dcterms:W3CDTF">2023-01-10T03:45:51Z</dcterms:created>
  <dcterms:modified xsi:type="dcterms:W3CDTF">2023-01-18T11:31:52Z</dcterms:modified>
</cp:coreProperties>
</file>