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Invoice!$A$3:$M$21</definedName>
  </definedNames>
  <calcPr calcId="124519"/>
</workbook>
</file>

<file path=xl/calcChain.xml><?xml version="1.0" encoding="utf-8"?>
<calcChain xmlns="http://schemas.openxmlformats.org/spreadsheetml/2006/main">
  <c r="G22" i="1"/>
  <c r="J5" l="1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L14" s="1"/>
  <c r="I15"/>
  <c r="I16"/>
  <c r="L16" s="1"/>
  <c r="I17"/>
  <c r="I18"/>
  <c r="L18" s="1"/>
  <c r="I4"/>
  <c r="L12" l="1"/>
  <c r="L4"/>
  <c r="L17"/>
  <c r="L15"/>
  <c r="L13"/>
  <c r="L11"/>
  <c r="L9"/>
  <c r="L7"/>
  <c r="L5"/>
  <c r="L10"/>
  <c r="L8"/>
  <c r="L6"/>
  <c r="L19" l="1"/>
</calcChain>
</file>

<file path=xl/sharedStrings.xml><?xml version="1.0" encoding="utf-8"?>
<sst xmlns="http://schemas.openxmlformats.org/spreadsheetml/2006/main" count="109" uniqueCount="50">
  <si>
    <t>INVOICE
PRAGATI LOGISTICS,SAMANTA SAHI KHUNTIA LANE,8984191006
GST No:21AGHPB9356M1Z9</t>
  </si>
  <si>
    <t>04/12/2024</t>
  </si>
  <si>
    <t>2236</t>
  </si>
  <si>
    <t>124</t>
  </si>
  <si>
    <t>2251</t>
  </si>
  <si>
    <t>15/12/2024</t>
  </si>
  <si>
    <t>24</t>
  </si>
  <si>
    <t>26/12/2024</t>
  </si>
  <si>
    <t>2367/27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</si>
  <si>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</si>
  <si>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</si>
  <si>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</si>
  <si>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</si>
  <si>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</si>
  <si>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</si>
  <si>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</si>
  <si>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</si>
  <si>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</si>
  <si>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</si>
  <si>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</si>
  <si>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</si>
  <si>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</si>
  <si>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</si>
  <si>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PRODUCT</t>
  </si>
  <si>
    <t>DO/17414</t>
  </si>
  <si>
    <t>DO/17417</t>
  </si>
  <si>
    <t>DO/17422</t>
  </si>
  <si>
    <t>DO/18073</t>
  </si>
  <si>
    <t>DO/18667</t>
  </si>
  <si>
    <t>MA/12092</t>
  </si>
  <si>
    <t>MA/12940</t>
  </si>
  <si>
    <t>BANKI</t>
  </si>
  <si>
    <t>PARADEEP</t>
  </si>
  <si>
    <t>RAGHUNATHPUR</t>
  </si>
  <si>
    <t>ASURALI</t>
  </si>
  <si>
    <t>BHUBANESWAR</t>
  </si>
  <si>
    <t>BARIPADA</t>
  </si>
  <si>
    <t>BALASORE</t>
  </si>
  <si>
    <t>CTC</t>
  </si>
  <si>
    <t>JHADU</t>
  </si>
  <si>
    <t>PLASTIC</t>
  </si>
  <si>
    <t>BUCKET</t>
  </si>
  <si>
    <t>BROOMS</t>
  </si>
  <si>
    <t>PHENYLE</t>
  </si>
  <si>
    <t xml:space="preserve">VIBHAVA MARKETING CORPORATION
ADDRESS:C/O: SHREE MAA AGENCY,
 MAHANADI VIHAR,CUTTACK,8362259400
GST NO:21AABFV4194M1ZY
</t>
  </si>
  <si>
    <t>MOP</t>
  </si>
  <si>
    <t>BLECHING POWDER</t>
  </si>
  <si>
    <t>BELT</t>
  </si>
  <si>
    <t>(RUPEES EIGHT THOUSAND FOUR HUNDRED SIXTY FIVE ONLY)</t>
  </si>
  <si>
    <t xml:space="preserve">Bill Date:31/12/2024
Bill NO : 30750
Total Amount: 8465.00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</si>
</sst>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152400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0290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Q17" sqref="Q17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9.85546875" style="1" bestFit="1" customWidth="1"/>
    <col min="4" max="4" width="8.7109375" style="1" bestFit="1" customWidth="1"/>
    <col min="5" max="5" width="6.42578125" style="1" bestFit="1" customWidth="1"/>
    <col min="6" max="6" width="16" style="1" bestFit="1" customWidth="1"/>
    <col min="7" max="7" width="5.42578125" style="1" bestFit="1" customWidth="1"/>
    <col min="8" max="8" width="7.85546875" style="2" customWidth="1"/>
    <col min="9" max="9" width="6.28515625" style="2" customWidth="1"/>
    <col min="10" max="10" width="7.42578125" style="2" customWidth="1"/>
    <col min="11" max="11" width="6.42578125" style="2" bestFit="1" customWidth="1"/>
    <col min="12" max="12" width="8.7109375" style="2" customWidth="1"/>
    <col min="13" max="13" width="11.28515625" style="1" customWidth="1"/>
    <col min="14" max="16384" width="9.140625" style="1"/>
  </cols>
  <sheetData>
    <row r="1" spans="1:13" ht="90" customHeight="1">
      <c r="A1" s="22"/>
      <c r="B1" s="23"/>
      <c r="C1" s="23"/>
      <c r="D1" s="23"/>
      <c r="E1" s="23"/>
      <c r="F1" s="23"/>
      <c r="G1" s="23"/>
      <c r="H1" s="24"/>
      <c r="I1" s="25" t="s">
        <v>0</v>
      </c>
      <c r="J1" s="25"/>
      <c r="K1" s="25"/>
      <c r="L1" s="25"/>
    </row>
    <row r="2" spans="1:13" ht="83.25" customHeight="1">
      <c r="A2" s="22" t="s">
        <v>44</v>
      </c>
      <c r="B2" s="23"/>
      <c r="C2" s="23"/>
      <c r="D2" s="23"/>
      <c r="E2" s="23"/>
      <c r="F2" s="23"/>
      <c r="G2" s="23"/>
      <c r="H2" s="24"/>
      <c r="I2" s="25" t="s">
        <v>49</v>
      </c>
      <c r="J2" s="25"/>
      <c r="K2" s="25"/>
      <c r="L2" s="25"/>
    </row>
    <row r="3" spans="1:13" s="3" customFormat="1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6" t="s">
        <v>23</v>
      </c>
    </row>
    <row r="4" spans="1:13" s="12" customFormat="1" ht="15" customHeight="1">
      <c r="A4" s="7">
        <v>1</v>
      </c>
      <c r="B4" s="8" t="s">
        <v>1</v>
      </c>
      <c r="C4" s="8" t="s">
        <v>24</v>
      </c>
      <c r="D4" s="8" t="s">
        <v>3</v>
      </c>
      <c r="E4" s="9" t="s">
        <v>38</v>
      </c>
      <c r="F4" s="10" t="s">
        <v>31</v>
      </c>
      <c r="G4" s="14">
        <v>4</v>
      </c>
      <c r="H4" s="15">
        <v>150</v>
      </c>
      <c r="I4" s="11">
        <f>G4*2</f>
        <v>8</v>
      </c>
      <c r="J4" s="11">
        <f>G4*8</f>
        <v>32</v>
      </c>
      <c r="K4" s="11"/>
      <c r="L4" s="11">
        <f>G4*H4+I4+J4+K4</f>
        <v>640</v>
      </c>
      <c r="M4" s="10" t="s">
        <v>39</v>
      </c>
    </row>
    <row r="5" spans="1:13" s="12" customFormat="1" ht="14.25" customHeight="1">
      <c r="A5" s="7"/>
      <c r="B5" s="8" t="s">
        <v>1</v>
      </c>
      <c r="C5" s="8" t="s">
        <v>24</v>
      </c>
      <c r="D5" s="8" t="s">
        <v>3</v>
      </c>
      <c r="E5" s="9" t="s">
        <v>38</v>
      </c>
      <c r="F5" s="10" t="s">
        <v>31</v>
      </c>
      <c r="G5" s="14">
        <v>4</v>
      </c>
      <c r="H5" s="15">
        <v>100</v>
      </c>
      <c r="I5" s="11">
        <f t="shared" ref="I5:I18" si="0">G5*2</f>
        <v>8</v>
      </c>
      <c r="J5" s="11">
        <f t="shared" ref="J5:J18" si="1">G5*8</f>
        <v>32</v>
      </c>
      <c r="K5" s="11">
        <v>30</v>
      </c>
      <c r="L5" s="11">
        <f t="shared" ref="L5:L18" si="2">G5*H5+I5+J5+K5</f>
        <v>470</v>
      </c>
      <c r="M5" s="10" t="s">
        <v>40</v>
      </c>
    </row>
    <row r="6" spans="1:13" s="12" customFormat="1" ht="14.25" customHeight="1">
      <c r="A6" s="7">
        <v>2</v>
      </c>
      <c r="B6" s="8" t="s">
        <v>1</v>
      </c>
      <c r="C6" s="8" t="s">
        <v>25</v>
      </c>
      <c r="D6" s="8" t="s">
        <v>3</v>
      </c>
      <c r="E6" s="9" t="s">
        <v>38</v>
      </c>
      <c r="F6" s="10" t="s">
        <v>32</v>
      </c>
      <c r="G6" s="14">
        <v>10</v>
      </c>
      <c r="H6" s="15">
        <v>120</v>
      </c>
      <c r="I6" s="11">
        <f t="shared" si="0"/>
        <v>20</v>
      </c>
      <c r="J6" s="11">
        <f t="shared" si="1"/>
        <v>80</v>
      </c>
      <c r="K6" s="11"/>
      <c r="L6" s="11">
        <f t="shared" si="2"/>
        <v>1300</v>
      </c>
      <c r="M6" s="10" t="s">
        <v>39</v>
      </c>
    </row>
    <row r="7" spans="1:13" s="12" customFormat="1" ht="14.25" customHeight="1">
      <c r="A7" s="7"/>
      <c r="B7" s="8" t="s">
        <v>1</v>
      </c>
      <c r="C7" s="8" t="s">
        <v>25</v>
      </c>
      <c r="D7" s="8" t="s">
        <v>3</v>
      </c>
      <c r="E7" s="9" t="s">
        <v>38</v>
      </c>
      <c r="F7" s="10" t="s">
        <v>32</v>
      </c>
      <c r="G7" s="14">
        <v>3</v>
      </c>
      <c r="H7" s="15">
        <v>120</v>
      </c>
      <c r="I7" s="11">
        <f t="shared" si="0"/>
        <v>6</v>
      </c>
      <c r="J7" s="11">
        <f t="shared" si="1"/>
        <v>24</v>
      </c>
      <c r="K7" s="11">
        <v>30</v>
      </c>
      <c r="L7" s="11">
        <f t="shared" si="2"/>
        <v>420</v>
      </c>
      <c r="M7" s="10" t="s">
        <v>40</v>
      </c>
    </row>
    <row r="8" spans="1:13" s="12" customFormat="1" ht="14.25" customHeight="1">
      <c r="A8" s="7">
        <v>3</v>
      </c>
      <c r="B8" s="8" t="s">
        <v>1</v>
      </c>
      <c r="C8" s="8" t="s">
        <v>26</v>
      </c>
      <c r="D8" s="8" t="s">
        <v>4</v>
      </c>
      <c r="E8" s="9" t="s">
        <v>38</v>
      </c>
      <c r="F8" s="10" t="s">
        <v>33</v>
      </c>
      <c r="G8" s="14">
        <v>2</v>
      </c>
      <c r="H8" s="15">
        <v>100</v>
      </c>
      <c r="I8" s="11">
        <f t="shared" si="0"/>
        <v>4</v>
      </c>
      <c r="J8" s="11">
        <f t="shared" si="1"/>
        <v>16</v>
      </c>
      <c r="K8" s="11"/>
      <c r="L8" s="11">
        <f t="shared" si="2"/>
        <v>220</v>
      </c>
      <c r="M8" s="10" t="s">
        <v>41</v>
      </c>
    </row>
    <row r="9" spans="1:13" s="12" customFormat="1" ht="14.25" customHeight="1">
      <c r="A9" s="7"/>
      <c r="B9" s="8" t="s">
        <v>1</v>
      </c>
      <c r="C9" s="8" t="s">
        <v>26</v>
      </c>
      <c r="D9" s="8" t="s">
        <v>4</v>
      </c>
      <c r="E9" s="9" t="s">
        <v>38</v>
      </c>
      <c r="F9" s="10" t="s">
        <v>33</v>
      </c>
      <c r="G9" s="14">
        <v>8</v>
      </c>
      <c r="H9" s="15">
        <v>100</v>
      </c>
      <c r="I9" s="11">
        <f t="shared" si="0"/>
        <v>16</v>
      </c>
      <c r="J9" s="11">
        <f t="shared" si="1"/>
        <v>64</v>
      </c>
      <c r="K9" s="11">
        <v>30</v>
      </c>
      <c r="L9" s="11">
        <f t="shared" si="2"/>
        <v>910</v>
      </c>
      <c r="M9" s="10" t="s">
        <v>39</v>
      </c>
    </row>
    <row r="10" spans="1:13" s="12" customFormat="1" ht="30">
      <c r="A10" s="7">
        <v>4</v>
      </c>
      <c r="B10" s="8" t="s">
        <v>5</v>
      </c>
      <c r="C10" s="8" t="s">
        <v>27</v>
      </c>
      <c r="D10" s="8" t="s">
        <v>6</v>
      </c>
      <c r="E10" s="9" t="s">
        <v>38</v>
      </c>
      <c r="F10" s="10" t="s">
        <v>34</v>
      </c>
      <c r="G10" s="14">
        <v>20</v>
      </c>
      <c r="H10" s="15">
        <v>60</v>
      </c>
      <c r="I10" s="11">
        <f t="shared" si="0"/>
        <v>40</v>
      </c>
      <c r="J10" s="11">
        <f t="shared" si="1"/>
        <v>160</v>
      </c>
      <c r="K10" s="11">
        <v>30</v>
      </c>
      <c r="L10" s="11">
        <f t="shared" si="2"/>
        <v>1430</v>
      </c>
      <c r="M10" s="13" t="s">
        <v>46</v>
      </c>
    </row>
    <row r="11" spans="1:13" s="12" customFormat="1" ht="14.25" customHeight="1">
      <c r="A11" s="7">
        <v>5</v>
      </c>
      <c r="B11" s="8" t="s">
        <v>7</v>
      </c>
      <c r="C11" s="8" t="s">
        <v>28</v>
      </c>
      <c r="D11" s="8" t="s">
        <v>6</v>
      </c>
      <c r="E11" s="9" t="s">
        <v>38</v>
      </c>
      <c r="F11" s="10" t="s">
        <v>35</v>
      </c>
      <c r="G11" s="14">
        <v>2</v>
      </c>
      <c r="H11" s="15">
        <v>100</v>
      </c>
      <c r="I11" s="11">
        <f t="shared" si="0"/>
        <v>4</v>
      </c>
      <c r="J11" s="11">
        <f t="shared" si="1"/>
        <v>16</v>
      </c>
      <c r="K11" s="11"/>
      <c r="L11" s="11">
        <f t="shared" si="2"/>
        <v>220</v>
      </c>
      <c r="M11" s="13" t="s">
        <v>47</v>
      </c>
    </row>
    <row r="12" spans="1:13" s="12" customFormat="1" ht="29.25" customHeight="1">
      <c r="A12" s="7"/>
      <c r="B12" s="8" t="s">
        <v>7</v>
      </c>
      <c r="C12" s="8" t="s">
        <v>28</v>
      </c>
      <c r="D12" s="8" t="s">
        <v>6</v>
      </c>
      <c r="E12" s="9" t="s">
        <v>38</v>
      </c>
      <c r="F12" s="10" t="s">
        <v>35</v>
      </c>
      <c r="G12" s="14">
        <v>15</v>
      </c>
      <c r="H12" s="15">
        <v>35</v>
      </c>
      <c r="I12" s="11">
        <f t="shared" si="0"/>
        <v>30</v>
      </c>
      <c r="J12" s="11">
        <f t="shared" si="1"/>
        <v>120</v>
      </c>
      <c r="K12" s="11">
        <v>30</v>
      </c>
      <c r="L12" s="11">
        <f t="shared" si="2"/>
        <v>705</v>
      </c>
      <c r="M12" s="13" t="s">
        <v>46</v>
      </c>
    </row>
    <row r="13" spans="1:13" s="12" customFormat="1">
      <c r="A13" s="7">
        <v>6</v>
      </c>
      <c r="B13" s="8" t="s">
        <v>1</v>
      </c>
      <c r="C13" s="8" t="s">
        <v>29</v>
      </c>
      <c r="D13" s="8" t="s">
        <v>2</v>
      </c>
      <c r="E13" s="9" t="s">
        <v>38</v>
      </c>
      <c r="F13" s="10" t="s">
        <v>36</v>
      </c>
      <c r="G13" s="14">
        <v>1</v>
      </c>
      <c r="H13" s="15">
        <v>180</v>
      </c>
      <c r="I13" s="11">
        <f t="shared" si="0"/>
        <v>2</v>
      </c>
      <c r="J13" s="11">
        <f t="shared" si="1"/>
        <v>8</v>
      </c>
      <c r="K13" s="11"/>
      <c r="L13" s="11">
        <f t="shared" si="2"/>
        <v>190</v>
      </c>
      <c r="M13" s="10" t="s">
        <v>42</v>
      </c>
    </row>
    <row r="14" spans="1:13" s="12" customFormat="1" ht="14.25" customHeight="1">
      <c r="A14" s="7"/>
      <c r="B14" s="8" t="s">
        <v>1</v>
      </c>
      <c r="C14" s="8" t="s">
        <v>29</v>
      </c>
      <c r="D14" s="8" t="s">
        <v>2</v>
      </c>
      <c r="E14" s="9" t="s">
        <v>38</v>
      </c>
      <c r="F14" s="10" t="s">
        <v>36</v>
      </c>
      <c r="G14" s="14">
        <v>5</v>
      </c>
      <c r="H14" s="15">
        <v>60</v>
      </c>
      <c r="I14" s="11">
        <f t="shared" si="0"/>
        <v>10</v>
      </c>
      <c r="J14" s="11">
        <f t="shared" si="1"/>
        <v>40</v>
      </c>
      <c r="K14" s="11"/>
      <c r="L14" s="11">
        <f t="shared" si="2"/>
        <v>350</v>
      </c>
      <c r="M14" s="10" t="s">
        <v>43</v>
      </c>
    </row>
    <row r="15" spans="1:13" s="12" customFormat="1" ht="14.25" customHeight="1">
      <c r="A15" s="7"/>
      <c r="B15" s="8" t="s">
        <v>1</v>
      </c>
      <c r="C15" s="8" t="s">
        <v>29</v>
      </c>
      <c r="D15" s="8" t="s">
        <v>2</v>
      </c>
      <c r="E15" s="9" t="s">
        <v>38</v>
      </c>
      <c r="F15" s="10" t="s">
        <v>36</v>
      </c>
      <c r="G15" s="14">
        <v>1</v>
      </c>
      <c r="H15" s="15">
        <v>180</v>
      </c>
      <c r="I15" s="11">
        <f t="shared" si="0"/>
        <v>2</v>
      </c>
      <c r="J15" s="11">
        <f t="shared" si="1"/>
        <v>8</v>
      </c>
      <c r="K15" s="11">
        <v>30</v>
      </c>
      <c r="L15" s="11">
        <f t="shared" si="2"/>
        <v>220</v>
      </c>
      <c r="M15" s="13" t="s">
        <v>45</v>
      </c>
    </row>
    <row r="16" spans="1:13" s="12" customFormat="1" ht="14.25" customHeight="1">
      <c r="A16" s="7">
        <v>7</v>
      </c>
      <c r="B16" s="8" t="s">
        <v>7</v>
      </c>
      <c r="C16" s="8" t="s">
        <v>30</v>
      </c>
      <c r="D16" s="8" t="s">
        <v>8</v>
      </c>
      <c r="E16" s="9" t="s">
        <v>38</v>
      </c>
      <c r="F16" s="10" t="s">
        <v>37</v>
      </c>
      <c r="G16" s="8">
        <v>2</v>
      </c>
      <c r="H16" s="11">
        <v>150</v>
      </c>
      <c r="I16" s="11">
        <f t="shared" si="0"/>
        <v>4</v>
      </c>
      <c r="J16" s="11">
        <f t="shared" si="1"/>
        <v>16</v>
      </c>
      <c r="K16" s="11"/>
      <c r="L16" s="11">
        <f t="shared" si="2"/>
        <v>320</v>
      </c>
      <c r="M16" s="10" t="s">
        <v>42</v>
      </c>
    </row>
    <row r="17" spans="1:13" s="12" customFormat="1" ht="14.25" customHeight="1">
      <c r="A17" s="7"/>
      <c r="B17" s="8" t="s">
        <v>7</v>
      </c>
      <c r="C17" s="8" t="s">
        <v>30</v>
      </c>
      <c r="D17" s="8" t="s">
        <v>8</v>
      </c>
      <c r="E17" s="9" t="s">
        <v>38</v>
      </c>
      <c r="F17" s="10" t="s">
        <v>37</v>
      </c>
      <c r="G17" s="8">
        <v>12</v>
      </c>
      <c r="H17" s="11">
        <v>50</v>
      </c>
      <c r="I17" s="11">
        <f t="shared" si="0"/>
        <v>24</v>
      </c>
      <c r="J17" s="11">
        <f t="shared" si="1"/>
        <v>96</v>
      </c>
      <c r="K17" s="11"/>
      <c r="L17" s="11">
        <f t="shared" si="2"/>
        <v>720</v>
      </c>
      <c r="M17" s="10" t="s">
        <v>43</v>
      </c>
    </row>
    <row r="18" spans="1:13" s="12" customFormat="1" ht="14.25" customHeight="1">
      <c r="A18" s="7"/>
      <c r="B18" s="8" t="s">
        <v>7</v>
      </c>
      <c r="C18" s="8" t="s">
        <v>30</v>
      </c>
      <c r="D18" s="8" t="s">
        <v>8</v>
      </c>
      <c r="E18" s="9" t="s">
        <v>38</v>
      </c>
      <c r="F18" s="10" t="s">
        <v>37</v>
      </c>
      <c r="G18" s="8">
        <v>2</v>
      </c>
      <c r="H18" s="11">
        <v>150</v>
      </c>
      <c r="I18" s="11">
        <f t="shared" si="0"/>
        <v>4</v>
      </c>
      <c r="J18" s="11">
        <f t="shared" si="1"/>
        <v>16</v>
      </c>
      <c r="K18" s="11">
        <v>30</v>
      </c>
      <c r="L18" s="11">
        <f t="shared" si="2"/>
        <v>350</v>
      </c>
      <c r="M18" s="13" t="s">
        <v>45</v>
      </c>
    </row>
    <row r="19" spans="1:13" s="17" customFormat="1">
      <c r="A19" s="18" t="s">
        <v>48</v>
      </c>
      <c r="B19" s="18"/>
      <c r="C19" s="18"/>
      <c r="D19" s="18"/>
      <c r="E19" s="18"/>
      <c r="F19" s="18"/>
      <c r="G19" s="18"/>
      <c r="H19" s="19"/>
      <c r="I19" s="19"/>
      <c r="J19" s="19"/>
      <c r="K19" s="19"/>
      <c r="L19" s="16">
        <f>ROUND(SUM(L4:L18),0)</f>
        <v>8465</v>
      </c>
    </row>
    <row r="20" spans="1:13" s="3" customFormat="1" ht="30" customHeight="1">
      <c r="A20" s="20" t="s">
        <v>9</v>
      </c>
      <c r="B20" s="20"/>
      <c r="C20" s="20"/>
      <c r="D20" s="20"/>
      <c r="E20" s="20"/>
      <c r="F20" s="20"/>
      <c r="G20" s="20"/>
      <c r="H20" s="21"/>
      <c r="I20" s="21"/>
      <c r="J20" s="21"/>
      <c r="K20" s="21"/>
      <c r="L20" s="21"/>
    </row>
    <row r="21" spans="1:13" s="3" customFormat="1" ht="30" customHeight="1">
      <c r="A21" s="20" t="s">
        <v>10</v>
      </c>
      <c r="B21" s="20"/>
      <c r="C21" s="20"/>
      <c r="D21" s="20"/>
      <c r="E21" s="20"/>
      <c r="F21" s="20"/>
      <c r="G21" s="20"/>
      <c r="H21" s="21"/>
      <c r="I21" s="21"/>
      <c r="J21" s="21"/>
      <c r="K21" s="21"/>
      <c r="L21" s="21"/>
    </row>
    <row r="22" spans="1:13">
      <c r="G22" s="6">
        <f>SUM(G4:G18)</f>
        <v>91</v>
      </c>
    </row>
  </sheetData>
  <mergeCells count="7">
    <mergeCell ref="A19:K19"/>
    <mergeCell ref="A20:L20"/>
    <mergeCell ref="A21:L21"/>
    <mergeCell ref="A1:H1"/>
    <mergeCell ref="A2:H2"/>
    <mergeCell ref="I1:L1"/>
    <mergeCell ref="I2:L2"/>
  </mergeCells>
  <pageMargins left="0.16" right="0.18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2025-01-13T13:08:37Z</cp:lastPrinted>
  <dcterms:created xsi:type="dcterms:W3CDTF">2025-01-10T07:04:25Z</dcterms:created>
  <dcterms:modified xsi:type="dcterms:W3CDTF">2025-01-13T13:10:17Z</dcterms:modified>
</cp:coreProperties>
</file>