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M27" l="1"/>
</calcChain>
</file>

<file path=xl/sharedStrings.xml><?xml version="1.0" encoding="utf-8"?>
<sst xmlns="http://schemas.openxmlformats.org/spreadsheetml/2006/main" count="158" uniqueCount="87">
  <si>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</si>
  <si>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</si>
  <si>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</si>
  <si>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</si>
  <si>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</si>
  <si>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</si>
  <si>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</si>
  <si>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</si>
  <si>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</si>
  <si>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01/2/2024</t>
  </si>
  <si>
    <t>2730</t>
  </si>
  <si>
    <t>GHEE</t>
  </si>
  <si>
    <t>03/2/2024</t>
  </si>
  <si>
    <t>732</t>
  </si>
  <si>
    <t>05/2/2024</t>
  </si>
  <si>
    <t>790</t>
  </si>
  <si>
    <t>TIL OIL</t>
  </si>
  <si>
    <t>789</t>
  </si>
  <si>
    <t>06/2/2024</t>
  </si>
  <si>
    <t>791</t>
  </si>
  <si>
    <t>2736</t>
  </si>
  <si>
    <t>10/2/2024</t>
  </si>
  <si>
    <t>2740</t>
  </si>
  <si>
    <t>17/2/2024</t>
  </si>
  <si>
    <t>2746</t>
  </si>
  <si>
    <t>2745</t>
  </si>
  <si>
    <t>22/2/2024</t>
  </si>
  <si>
    <t>803</t>
  </si>
  <si>
    <t>804</t>
  </si>
  <si>
    <t>26/2/2024</t>
  </si>
  <si>
    <t>2757</t>
  </si>
  <si>
    <t>27/2/2024</t>
  </si>
  <si>
    <t>2759</t>
  </si>
  <si>
    <t>GST to be paid by Consignor under Reverse Charge Mechanism (RCM) as per GST</t>
  </si>
  <si>
    <t>Declaration � Kindly verify and confirm before 03/20/2024 00:00:00</t>
  </si>
  <si>
    <t>Thanking you for your business.
PRAGATI LOGISTICS</t>
  </si>
  <si>
    <t>2762</t>
  </si>
  <si>
    <t>28/2/2024</t>
  </si>
  <si>
    <t>2751</t>
  </si>
  <si>
    <t>21/2/2024</t>
  </si>
  <si>
    <t>SOYA  BARI</t>
  </si>
  <si>
    <t>2749</t>
  </si>
  <si>
    <t>20/2/2024</t>
  </si>
  <si>
    <t>2737</t>
  </si>
  <si>
    <t>08/2/2024</t>
  </si>
  <si>
    <t>2738</t>
  </si>
  <si>
    <t>2731</t>
  </si>
  <si>
    <t>02/2/2024</t>
  </si>
  <si>
    <t>SL</t>
  </si>
  <si>
    <t>LR NO</t>
  </si>
  <si>
    <t>INV NO</t>
  </si>
  <si>
    <t>PL/JA/26172</t>
  </si>
  <si>
    <t>PL/JA/26654</t>
  </si>
  <si>
    <t>PL/JA/26886</t>
  </si>
  <si>
    <t>PL/JA/26890</t>
  </si>
  <si>
    <t>PL/JA/26963</t>
  </si>
  <si>
    <t>PL/JA/26973</t>
  </si>
  <si>
    <t>PL/JA/27327</t>
  </si>
  <si>
    <t>PL/JA/27896</t>
  </si>
  <si>
    <t>PL/JA/27904</t>
  </si>
  <si>
    <t>PL/JA/28345</t>
  </si>
  <si>
    <t>PL/JA/28346</t>
  </si>
  <si>
    <t>PL/JA/28635</t>
  </si>
  <si>
    <t>PL/JA/28748</t>
  </si>
  <si>
    <t>PL/JA/26401</t>
  </si>
  <si>
    <t>PL/JA/27111</t>
  </si>
  <si>
    <t>PL/JA/27139</t>
  </si>
  <si>
    <t>PL/JA/28321</t>
  </si>
  <si>
    <t>PL/JA/28219</t>
  </si>
  <si>
    <t>PL/JA/28835</t>
  </si>
  <si>
    <t>FROM</t>
  </si>
  <si>
    <t>TO</t>
  </si>
  <si>
    <t>DHENKANAL</t>
  </si>
  <si>
    <t>SIMILIGUDA</t>
  </si>
  <si>
    <t>JHARSUGUDA</t>
  </si>
  <si>
    <t>KUCHINDA</t>
  </si>
  <si>
    <t>KAKIRIGUMA</t>
  </si>
  <si>
    <t>BHADRAK</t>
  </si>
  <si>
    <t>SHERAGADA</t>
  </si>
  <si>
    <t>NABARANGPUR</t>
  </si>
  <si>
    <t>BERHAMPUR</t>
  </si>
  <si>
    <t>KORAPUT</t>
  </si>
  <si>
    <t>DEOGARH</t>
  </si>
  <si>
    <t>CTC</t>
  </si>
  <si>
    <t xml:space="preserve">TO, 
ABHISTIKA ORGANIC
Address: SHED NO.S 2/185, P-II NIE  PLOT NO-1906 P, K NO 448 JAGATPUR,9437441815
GST No:21ABCFA2059A1ZD
</t>
  </si>
  <si>
    <t>(RUPEES FOURTY THOUSAND TWO HUNDRED  FIVE ONLY)</t>
  </si>
  <si>
    <t>Bill Date:02/29/2024
Bill #:Inv-39669/2023-2024
TotalAmount:40205.00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</si>
</sst>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/>
    <xf numFmtId="2" fontId="1" fillId="0" borderId="1" xfId="0" applyNumberFormat="1" applyFont="1" applyBorder="1" applyAlignment="1"/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523875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P3" sqref="P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5" style="1" bestFit="1" customWidth="1"/>
    <col min="5" max="5" width="5.7109375" style="1" bestFit="1" customWidth="1"/>
    <col min="6" max="6" width="15" style="1" bestFit="1" customWidth="1"/>
    <col min="7" max="7" width="8" style="1" customWidth="1"/>
    <col min="8" max="8" width="5.42578125" style="1" bestFit="1" customWidth="1"/>
    <col min="9" max="9" width="6.42578125" style="1" customWidth="1"/>
    <col min="10" max="11" width="6.5703125" style="1" bestFit="1" customWidth="1"/>
    <col min="12" max="12" width="6.42578125" style="1" customWidth="1"/>
    <col min="13" max="16384" width="9.140625" style="1"/>
  </cols>
  <sheetData>
    <row r="1" spans="1:13" ht="90" customHeight="1">
      <c r="A1" s="17"/>
      <c r="B1" s="17"/>
      <c r="C1" s="17"/>
      <c r="D1" s="17"/>
      <c r="E1" s="17"/>
      <c r="F1" s="17"/>
      <c r="G1" s="17"/>
      <c r="H1" s="14" t="s">
        <v>0</v>
      </c>
      <c r="I1" s="15"/>
      <c r="J1" s="15"/>
      <c r="K1" s="15"/>
      <c r="L1" s="15"/>
      <c r="M1" s="16"/>
    </row>
    <row r="2" spans="1:13" ht="90" customHeight="1">
      <c r="A2" s="17" t="s">
        <v>84</v>
      </c>
      <c r="B2" s="17"/>
      <c r="C2" s="17"/>
      <c r="D2" s="17"/>
      <c r="E2" s="17"/>
      <c r="F2" s="17"/>
      <c r="G2" s="17"/>
      <c r="H2" s="14" t="s">
        <v>86</v>
      </c>
      <c r="I2" s="15"/>
      <c r="J2" s="15"/>
      <c r="K2" s="15"/>
      <c r="L2" s="15"/>
      <c r="M2" s="16"/>
    </row>
    <row r="3" spans="1:13" s="3" customFormat="1" ht="30">
      <c r="A3" s="2" t="s">
        <v>48</v>
      </c>
      <c r="B3" s="2" t="s">
        <v>1</v>
      </c>
      <c r="C3" s="2" t="s">
        <v>49</v>
      </c>
      <c r="D3" s="2" t="s">
        <v>50</v>
      </c>
      <c r="E3" s="10" t="s">
        <v>70</v>
      </c>
      <c r="F3" s="2" t="s">
        <v>71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</row>
    <row r="4" spans="1:13">
      <c r="A4" s="4">
        <v>1</v>
      </c>
      <c r="B4" s="4" t="s">
        <v>9</v>
      </c>
      <c r="C4" s="4" t="s">
        <v>51</v>
      </c>
      <c r="D4" s="4" t="s">
        <v>10</v>
      </c>
      <c r="E4" s="8" t="s">
        <v>83</v>
      </c>
      <c r="F4" s="4" t="s">
        <v>72</v>
      </c>
      <c r="G4" s="4" t="s">
        <v>11</v>
      </c>
      <c r="H4" s="4">
        <v>12</v>
      </c>
      <c r="I4" s="5">
        <v>35</v>
      </c>
      <c r="J4" s="5">
        <f>H4*2</f>
        <v>24</v>
      </c>
      <c r="K4" s="5">
        <f>H4*8</f>
        <v>96</v>
      </c>
      <c r="L4" s="5">
        <v>30</v>
      </c>
      <c r="M4" s="5">
        <f>H4*I4+J4+L4+K4</f>
        <v>570</v>
      </c>
    </row>
    <row r="5" spans="1:13">
      <c r="A5" s="4">
        <v>2</v>
      </c>
      <c r="B5" s="4" t="s">
        <v>12</v>
      </c>
      <c r="C5" s="4" t="s">
        <v>52</v>
      </c>
      <c r="D5" s="4" t="s">
        <v>13</v>
      </c>
      <c r="E5" s="8" t="s">
        <v>83</v>
      </c>
      <c r="F5" s="4" t="s">
        <v>73</v>
      </c>
      <c r="G5" s="4" t="s">
        <v>11</v>
      </c>
      <c r="H5" s="4">
        <v>55</v>
      </c>
      <c r="I5" s="5">
        <v>55</v>
      </c>
      <c r="J5" s="5">
        <f t="shared" ref="J5:J26" si="0">H5*2</f>
        <v>110</v>
      </c>
      <c r="K5" s="5">
        <f t="shared" ref="K5:K26" si="1">H5*8</f>
        <v>440</v>
      </c>
      <c r="L5" s="5">
        <v>30</v>
      </c>
      <c r="M5" s="5">
        <f t="shared" ref="M5:M26" si="2">H5*I5+J5+L5+K5</f>
        <v>3605</v>
      </c>
    </row>
    <row r="6" spans="1:13">
      <c r="A6" s="4">
        <v>3</v>
      </c>
      <c r="B6" s="4" t="s">
        <v>14</v>
      </c>
      <c r="C6" s="4" t="s">
        <v>53</v>
      </c>
      <c r="D6" s="4" t="s">
        <v>15</v>
      </c>
      <c r="E6" s="8" t="s">
        <v>83</v>
      </c>
      <c r="F6" s="4" t="s">
        <v>74</v>
      </c>
      <c r="G6" s="4" t="s">
        <v>11</v>
      </c>
      <c r="H6" s="4">
        <v>7</v>
      </c>
      <c r="I6" s="5">
        <v>55</v>
      </c>
      <c r="J6" s="5">
        <f t="shared" si="0"/>
        <v>14</v>
      </c>
      <c r="K6" s="5">
        <f t="shared" si="1"/>
        <v>56</v>
      </c>
      <c r="L6" s="5">
        <v>30</v>
      </c>
      <c r="M6" s="5">
        <f t="shared" si="2"/>
        <v>485</v>
      </c>
    </row>
    <row r="7" spans="1:13">
      <c r="A7" s="4">
        <v>4</v>
      </c>
      <c r="B7" s="4" t="s">
        <v>14</v>
      </c>
      <c r="C7" s="8" t="s">
        <v>53</v>
      </c>
      <c r="D7" s="4" t="s">
        <v>15</v>
      </c>
      <c r="E7" s="8" t="s">
        <v>83</v>
      </c>
      <c r="F7" s="4" t="s">
        <v>74</v>
      </c>
      <c r="G7" s="4" t="s">
        <v>16</v>
      </c>
      <c r="H7" s="4">
        <v>6</v>
      </c>
      <c r="I7" s="5">
        <v>55</v>
      </c>
      <c r="J7" s="5">
        <f t="shared" si="0"/>
        <v>12</v>
      </c>
      <c r="K7" s="5">
        <f t="shared" si="1"/>
        <v>48</v>
      </c>
      <c r="L7" s="5"/>
      <c r="M7" s="5">
        <f t="shared" si="2"/>
        <v>390</v>
      </c>
    </row>
    <row r="8" spans="1:13">
      <c r="A8" s="4">
        <v>5</v>
      </c>
      <c r="B8" s="4" t="s">
        <v>14</v>
      </c>
      <c r="C8" s="4" t="s">
        <v>54</v>
      </c>
      <c r="D8" s="4" t="s">
        <v>17</v>
      </c>
      <c r="E8" s="8" t="s">
        <v>83</v>
      </c>
      <c r="F8" s="4" t="s">
        <v>74</v>
      </c>
      <c r="G8" s="4" t="s">
        <v>11</v>
      </c>
      <c r="H8" s="4">
        <v>13</v>
      </c>
      <c r="I8" s="5">
        <v>55</v>
      </c>
      <c r="J8" s="5">
        <f t="shared" si="0"/>
        <v>26</v>
      </c>
      <c r="K8" s="5">
        <f t="shared" si="1"/>
        <v>104</v>
      </c>
      <c r="L8" s="5">
        <v>30</v>
      </c>
      <c r="M8" s="5">
        <f t="shared" si="2"/>
        <v>875</v>
      </c>
    </row>
    <row r="9" spans="1:13">
      <c r="A9" s="4">
        <v>6</v>
      </c>
      <c r="B9" s="4" t="s">
        <v>18</v>
      </c>
      <c r="C9" s="4" t="s">
        <v>55</v>
      </c>
      <c r="D9" s="4" t="s">
        <v>19</v>
      </c>
      <c r="E9" s="8" t="s">
        <v>83</v>
      </c>
      <c r="F9" s="4" t="s">
        <v>75</v>
      </c>
      <c r="G9" s="4" t="s">
        <v>11</v>
      </c>
      <c r="H9" s="4">
        <v>15</v>
      </c>
      <c r="I9" s="5">
        <v>55</v>
      </c>
      <c r="J9" s="5">
        <f t="shared" si="0"/>
        <v>30</v>
      </c>
      <c r="K9" s="5">
        <f t="shared" si="1"/>
        <v>120</v>
      </c>
      <c r="L9" s="5">
        <v>30</v>
      </c>
      <c r="M9" s="5">
        <f t="shared" si="2"/>
        <v>1005</v>
      </c>
    </row>
    <row r="10" spans="1:13">
      <c r="A10" s="4">
        <v>7</v>
      </c>
      <c r="B10" s="4" t="s">
        <v>18</v>
      </c>
      <c r="C10" s="4" t="s">
        <v>56</v>
      </c>
      <c r="D10" s="4" t="s">
        <v>20</v>
      </c>
      <c r="E10" s="8" t="s">
        <v>83</v>
      </c>
      <c r="F10" s="4" t="s">
        <v>75</v>
      </c>
      <c r="G10" s="4" t="s">
        <v>11</v>
      </c>
      <c r="H10" s="4">
        <v>46</v>
      </c>
      <c r="I10" s="5">
        <v>55</v>
      </c>
      <c r="J10" s="5">
        <f t="shared" si="0"/>
        <v>92</v>
      </c>
      <c r="K10" s="5">
        <f t="shared" si="1"/>
        <v>368</v>
      </c>
      <c r="L10" s="5">
        <v>30</v>
      </c>
      <c r="M10" s="5">
        <f t="shared" si="2"/>
        <v>3020</v>
      </c>
    </row>
    <row r="11" spans="1:13">
      <c r="A11" s="4">
        <v>8</v>
      </c>
      <c r="B11" s="4" t="s">
        <v>21</v>
      </c>
      <c r="C11" s="4" t="s">
        <v>57</v>
      </c>
      <c r="D11" s="4" t="s">
        <v>22</v>
      </c>
      <c r="E11" s="8" t="s">
        <v>83</v>
      </c>
      <c r="F11" s="4" t="s">
        <v>76</v>
      </c>
      <c r="G11" s="4" t="s">
        <v>11</v>
      </c>
      <c r="H11" s="4">
        <v>12</v>
      </c>
      <c r="I11" s="5">
        <v>55</v>
      </c>
      <c r="J11" s="5">
        <f t="shared" si="0"/>
        <v>24</v>
      </c>
      <c r="K11" s="5">
        <f t="shared" si="1"/>
        <v>96</v>
      </c>
      <c r="L11" s="5">
        <v>30</v>
      </c>
      <c r="M11" s="5">
        <f t="shared" si="2"/>
        <v>810</v>
      </c>
    </row>
    <row r="12" spans="1:13">
      <c r="A12" s="4">
        <v>9</v>
      </c>
      <c r="B12" s="4" t="s">
        <v>23</v>
      </c>
      <c r="C12" s="4" t="s">
        <v>58</v>
      </c>
      <c r="D12" s="4" t="s">
        <v>24</v>
      </c>
      <c r="E12" s="8" t="s">
        <v>83</v>
      </c>
      <c r="F12" s="4" t="s">
        <v>77</v>
      </c>
      <c r="G12" s="4" t="s">
        <v>11</v>
      </c>
      <c r="H12" s="4">
        <v>16</v>
      </c>
      <c r="I12" s="5">
        <v>35</v>
      </c>
      <c r="J12" s="5">
        <f t="shared" si="0"/>
        <v>32</v>
      </c>
      <c r="K12" s="5">
        <f t="shared" si="1"/>
        <v>128</v>
      </c>
      <c r="L12" s="5">
        <v>30</v>
      </c>
      <c r="M12" s="5">
        <f t="shared" si="2"/>
        <v>750</v>
      </c>
    </row>
    <row r="13" spans="1:13">
      <c r="A13" s="4">
        <v>10</v>
      </c>
      <c r="B13" s="4" t="s">
        <v>23</v>
      </c>
      <c r="C13" s="4" t="s">
        <v>59</v>
      </c>
      <c r="D13" s="4" t="s">
        <v>25</v>
      </c>
      <c r="E13" s="8" t="s">
        <v>83</v>
      </c>
      <c r="F13" s="4" t="s">
        <v>78</v>
      </c>
      <c r="G13" s="4" t="s">
        <v>16</v>
      </c>
      <c r="H13" s="4">
        <v>47</v>
      </c>
      <c r="I13" s="5">
        <v>35</v>
      </c>
      <c r="J13" s="5">
        <f t="shared" si="0"/>
        <v>94</v>
      </c>
      <c r="K13" s="5">
        <f t="shared" si="1"/>
        <v>376</v>
      </c>
      <c r="L13" s="5">
        <v>30</v>
      </c>
      <c r="M13" s="5">
        <f t="shared" si="2"/>
        <v>2145</v>
      </c>
    </row>
    <row r="14" spans="1:13">
      <c r="A14" s="4">
        <v>11</v>
      </c>
      <c r="B14" s="4" t="s">
        <v>26</v>
      </c>
      <c r="C14" s="4" t="s">
        <v>60</v>
      </c>
      <c r="D14" s="4" t="s">
        <v>27</v>
      </c>
      <c r="E14" s="8" t="s">
        <v>83</v>
      </c>
      <c r="F14" s="4" t="s">
        <v>74</v>
      </c>
      <c r="G14" s="4" t="s">
        <v>11</v>
      </c>
      <c r="H14" s="4">
        <v>14</v>
      </c>
      <c r="I14" s="5">
        <v>55</v>
      </c>
      <c r="J14" s="5">
        <f t="shared" si="0"/>
        <v>28</v>
      </c>
      <c r="K14" s="5">
        <f t="shared" si="1"/>
        <v>112</v>
      </c>
      <c r="L14" s="5">
        <v>30</v>
      </c>
      <c r="M14" s="5">
        <f t="shared" si="2"/>
        <v>940</v>
      </c>
    </row>
    <row r="15" spans="1:13">
      <c r="A15" s="4">
        <v>12</v>
      </c>
      <c r="B15" s="4" t="s">
        <v>26</v>
      </c>
      <c r="C15" s="4" t="s">
        <v>61</v>
      </c>
      <c r="D15" s="4" t="s">
        <v>28</v>
      </c>
      <c r="E15" s="8" t="s">
        <v>83</v>
      </c>
      <c r="F15" s="4" t="s">
        <v>74</v>
      </c>
      <c r="G15" s="4" t="s">
        <v>11</v>
      </c>
      <c r="H15" s="4">
        <v>13</v>
      </c>
      <c r="I15" s="5">
        <v>55</v>
      </c>
      <c r="J15" s="5">
        <f t="shared" si="0"/>
        <v>26</v>
      </c>
      <c r="K15" s="5">
        <f t="shared" si="1"/>
        <v>104</v>
      </c>
      <c r="L15" s="5">
        <v>30</v>
      </c>
      <c r="M15" s="5">
        <f t="shared" si="2"/>
        <v>875</v>
      </c>
    </row>
    <row r="16" spans="1:13">
      <c r="A16" s="4">
        <v>13</v>
      </c>
      <c r="B16" s="4" t="s">
        <v>29</v>
      </c>
      <c r="C16" s="4" t="s">
        <v>62</v>
      </c>
      <c r="D16" s="4" t="s">
        <v>30</v>
      </c>
      <c r="E16" s="8" t="s">
        <v>83</v>
      </c>
      <c r="F16" s="4" t="s">
        <v>72</v>
      </c>
      <c r="G16" s="4" t="s">
        <v>11</v>
      </c>
      <c r="H16" s="4">
        <v>9</v>
      </c>
      <c r="I16" s="5">
        <v>35</v>
      </c>
      <c r="J16" s="5">
        <f t="shared" si="0"/>
        <v>18</v>
      </c>
      <c r="K16" s="5">
        <f t="shared" si="1"/>
        <v>72</v>
      </c>
      <c r="L16" s="5">
        <v>30</v>
      </c>
      <c r="M16" s="5">
        <f t="shared" si="2"/>
        <v>435</v>
      </c>
    </row>
    <row r="17" spans="1:13">
      <c r="A17" s="4">
        <v>14</v>
      </c>
      <c r="B17" s="4" t="s">
        <v>31</v>
      </c>
      <c r="C17" s="4" t="s">
        <v>63</v>
      </c>
      <c r="D17" s="4" t="s">
        <v>32</v>
      </c>
      <c r="E17" s="8" t="s">
        <v>83</v>
      </c>
      <c r="F17" s="4" t="s">
        <v>79</v>
      </c>
      <c r="G17" s="4" t="s">
        <v>11</v>
      </c>
      <c r="H17" s="4">
        <v>70</v>
      </c>
      <c r="I17" s="5">
        <v>55</v>
      </c>
      <c r="J17" s="5">
        <f t="shared" si="0"/>
        <v>140</v>
      </c>
      <c r="K17" s="5">
        <f t="shared" si="1"/>
        <v>560</v>
      </c>
      <c r="L17" s="5">
        <v>30</v>
      </c>
      <c r="M17" s="5">
        <f t="shared" si="2"/>
        <v>4580</v>
      </c>
    </row>
    <row r="18" spans="1:13">
      <c r="A18" s="4">
        <v>15</v>
      </c>
      <c r="B18" s="4" t="s">
        <v>47</v>
      </c>
      <c r="C18" s="4" t="s">
        <v>64</v>
      </c>
      <c r="D18" s="4" t="s">
        <v>46</v>
      </c>
      <c r="E18" s="8" t="s">
        <v>83</v>
      </c>
      <c r="F18" s="4" t="s">
        <v>80</v>
      </c>
      <c r="G18" s="4" t="s">
        <v>16</v>
      </c>
      <c r="H18" s="4">
        <v>25</v>
      </c>
      <c r="I18" s="5">
        <v>35</v>
      </c>
      <c r="J18" s="5">
        <f t="shared" si="0"/>
        <v>50</v>
      </c>
      <c r="K18" s="5">
        <f t="shared" si="1"/>
        <v>200</v>
      </c>
      <c r="L18" s="5">
        <v>30</v>
      </c>
      <c r="M18" s="5">
        <f t="shared" si="2"/>
        <v>1155</v>
      </c>
    </row>
    <row r="19" spans="1:13">
      <c r="A19" s="4">
        <v>16</v>
      </c>
      <c r="B19" s="4" t="s">
        <v>44</v>
      </c>
      <c r="C19" s="4" t="s">
        <v>65</v>
      </c>
      <c r="D19" s="4" t="s">
        <v>45</v>
      </c>
      <c r="E19" s="8" t="s">
        <v>83</v>
      </c>
      <c r="F19" s="4" t="s">
        <v>81</v>
      </c>
      <c r="G19" s="4" t="s">
        <v>11</v>
      </c>
      <c r="H19" s="4">
        <v>62</v>
      </c>
      <c r="I19" s="5">
        <v>55</v>
      </c>
      <c r="J19" s="5">
        <f t="shared" si="0"/>
        <v>124</v>
      </c>
      <c r="K19" s="5">
        <f t="shared" si="1"/>
        <v>496</v>
      </c>
      <c r="L19" s="5">
        <v>30</v>
      </c>
      <c r="M19" s="5">
        <f t="shared" si="2"/>
        <v>4060</v>
      </c>
    </row>
    <row r="20" spans="1:13">
      <c r="A20" s="4">
        <v>17</v>
      </c>
      <c r="B20" s="4" t="s">
        <v>44</v>
      </c>
      <c r="C20" s="4" t="s">
        <v>66</v>
      </c>
      <c r="D20" s="4" t="s">
        <v>43</v>
      </c>
      <c r="E20" s="8" t="s">
        <v>83</v>
      </c>
      <c r="F20" s="4" t="s">
        <v>82</v>
      </c>
      <c r="G20" s="4" t="s">
        <v>11</v>
      </c>
      <c r="H20" s="4">
        <v>35</v>
      </c>
      <c r="I20" s="5">
        <v>55</v>
      </c>
      <c r="J20" s="5">
        <f t="shared" si="0"/>
        <v>70</v>
      </c>
      <c r="K20" s="5">
        <f t="shared" si="1"/>
        <v>280</v>
      </c>
      <c r="L20" s="5">
        <v>30</v>
      </c>
      <c r="M20" s="5">
        <f t="shared" si="2"/>
        <v>2305</v>
      </c>
    </row>
    <row r="21" spans="1:13">
      <c r="A21" s="4">
        <v>18</v>
      </c>
      <c r="B21" s="4" t="s">
        <v>44</v>
      </c>
      <c r="C21" s="8" t="s">
        <v>66</v>
      </c>
      <c r="D21" s="4" t="s">
        <v>43</v>
      </c>
      <c r="E21" s="8" t="s">
        <v>83</v>
      </c>
      <c r="F21" s="4" t="s">
        <v>82</v>
      </c>
      <c r="G21" s="4" t="s">
        <v>16</v>
      </c>
      <c r="H21" s="4">
        <v>10</v>
      </c>
      <c r="I21" s="5">
        <v>55</v>
      </c>
      <c r="J21" s="5">
        <f t="shared" si="0"/>
        <v>20</v>
      </c>
      <c r="K21" s="5">
        <f t="shared" si="1"/>
        <v>80</v>
      </c>
      <c r="L21" s="5"/>
      <c r="M21" s="5">
        <f t="shared" si="2"/>
        <v>650</v>
      </c>
    </row>
    <row r="22" spans="1:13">
      <c r="A22" s="4">
        <v>19</v>
      </c>
      <c r="B22" s="4" t="s">
        <v>42</v>
      </c>
      <c r="C22" s="4" t="s">
        <v>67</v>
      </c>
      <c r="D22" s="4" t="s">
        <v>41</v>
      </c>
      <c r="E22" s="8" t="s">
        <v>83</v>
      </c>
      <c r="F22" s="4" t="s">
        <v>80</v>
      </c>
      <c r="G22" s="4" t="s">
        <v>16</v>
      </c>
      <c r="H22" s="4">
        <v>25</v>
      </c>
      <c r="I22" s="5">
        <v>35</v>
      </c>
      <c r="J22" s="5">
        <f t="shared" si="0"/>
        <v>50</v>
      </c>
      <c r="K22" s="5">
        <f t="shared" si="1"/>
        <v>200</v>
      </c>
      <c r="L22" s="5">
        <v>30</v>
      </c>
      <c r="M22" s="5">
        <f t="shared" si="2"/>
        <v>1155</v>
      </c>
    </row>
    <row r="23" spans="1:13">
      <c r="A23" s="4">
        <v>20</v>
      </c>
      <c r="B23" s="4" t="s">
        <v>39</v>
      </c>
      <c r="C23" s="4" t="s">
        <v>68</v>
      </c>
      <c r="D23" s="4" t="s">
        <v>38</v>
      </c>
      <c r="E23" s="8" t="s">
        <v>83</v>
      </c>
      <c r="F23" s="4" t="s">
        <v>82</v>
      </c>
      <c r="G23" s="4" t="s">
        <v>11</v>
      </c>
      <c r="H23" s="4">
        <v>23</v>
      </c>
      <c r="I23" s="5">
        <v>55</v>
      </c>
      <c r="J23" s="5">
        <f t="shared" si="0"/>
        <v>46</v>
      </c>
      <c r="K23" s="5">
        <f t="shared" si="1"/>
        <v>184</v>
      </c>
      <c r="L23" s="5">
        <v>30</v>
      </c>
      <c r="M23" s="5">
        <f t="shared" si="2"/>
        <v>1525</v>
      </c>
    </row>
    <row r="24" spans="1:13" ht="29.25" customHeight="1">
      <c r="A24" s="4">
        <v>21</v>
      </c>
      <c r="B24" s="4" t="s">
        <v>39</v>
      </c>
      <c r="C24" s="8" t="s">
        <v>68</v>
      </c>
      <c r="D24" s="4" t="s">
        <v>38</v>
      </c>
      <c r="E24" s="8" t="s">
        <v>83</v>
      </c>
      <c r="F24" s="4" t="s">
        <v>82</v>
      </c>
      <c r="G24" s="19" t="s">
        <v>40</v>
      </c>
      <c r="H24" s="4">
        <v>8</v>
      </c>
      <c r="I24" s="5">
        <v>55</v>
      </c>
      <c r="J24" s="5">
        <f t="shared" si="0"/>
        <v>16</v>
      </c>
      <c r="K24" s="5">
        <f t="shared" si="1"/>
        <v>64</v>
      </c>
      <c r="L24" s="5"/>
      <c r="M24" s="5">
        <f t="shared" si="2"/>
        <v>520</v>
      </c>
    </row>
    <row r="25" spans="1:13">
      <c r="A25" s="4">
        <v>22</v>
      </c>
      <c r="B25" s="4" t="s">
        <v>39</v>
      </c>
      <c r="C25" s="8" t="s">
        <v>68</v>
      </c>
      <c r="D25" s="4" t="s">
        <v>38</v>
      </c>
      <c r="E25" s="8" t="s">
        <v>83</v>
      </c>
      <c r="F25" s="4" t="s">
        <v>82</v>
      </c>
      <c r="G25" s="4" t="s">
        <v>16</v>
      </c>
      <c r="H25" s="4">
        <v>20</v>
      </c>
      <c r="I25" s="5">
        <v>55</v>
      </c>
      <c r="J25" s="5">
        <f t="shared" si="0"/>
        <v>40</v>
      </c>
      <c r="K25" s="5">
        <f t="shared" si="1"/>
        <v>160</v>
      </c>
      <c r="L25" s="5"/>
      <c r="M25" s="5">
        <f t="shared" si="2"/>
        <v>1300</v>
      </c>
    </row>
    <row r="26" spans="1:13" ht="15" customHeight="1">
      <c r="A26" s="4">
        <v>23</v>
      </c>
      <c r="B26" s="4" t="s">
        <v>37</v>
      </c>
      <c r="C26" s="4" t="s">
        <v>69</v>
      </c>
      <c r="D26" s="4" t="s">
        <v>36</v>
      </c>
      <c r="E26" s="8" t="s">
        <v>83</v>
      </c>
      <c r="F26" s="4" t="s">
        <v>81</v>
      </c>
      <c r="G26" s="4" t="s">
        <v>11</v>
      </c>
      <c r="H26" s="4">
        <v>108</v>
      </c>
      <c r="I26" s="5">
        <v>55</v>
      </c>
      <c r="J26" s="5">
        <f t="shared" si="0"/>
        <v>216</v>
      </c>
      <c r="K26" s="5">
        <f t="shared" si="1"/>
        <v>864</v>
      </c>
      <c r="L26" s="5">
        <v>30</v>
      </c>
      <c r="M26" s="5">
        <f t="shared" si="2"/>
        <v>7050</v>
      </c>
    </row>
    <row r="27" spans="1:13">
      <c r="A27" s="11" t="s">
        <v>85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9">
        <f>SUM(M4:M26)</f>
        <v>40205</v>
      </c>
    </row>
    <row r="28" spans="1:13" s="7" customFormat="1">
      <c r="A28" s="17" t="s">
        <v>33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6"/>
    </row>
    <row r="29" spans="1:13" s="7" customFormat="1">
      <c r="A29" s="17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6"/>
    </row>
    <row r="30" spans="1:13" s="7" customFormat="1" ht="30" customHeight="1">
      <c r="A30" s="18" t="s">
        <v>35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6"/>
    </row>
    <row r="31" spans="1:13" s="7" customFormat="1"/>
    <row r="32" spans="1:13" s="7" customFormat="1"/>
    <row r="33" s="7" customFormat="1"/>
    <row r="34" s="7" customFormat="1"/>
    <row r="35" s="7" customFormat="1"/>
  </sheetData>
  <mergeCells count="8">
    <mergeCell ref="A27:L27"/>
    <mergeCell ref="H1:M1"/>
    <mergeCell ref="H2:M2"/>
    <mergeCell ref="A29:L29"/>
    <mergeCell ref="A30:L30"/>
    <mergeCell ref="A28:L28"/>
    <mergeCell ref="A1:G1"/>
    <mergeCell ref="A2:G2"/>
  </mergeCells>
  <conditionalFormatting sqref="C1:C1048576">
    <cfRule type="duplicateValues" dxfId="0" priority="1"/>
  </conditionalFormatting>
  <pageMargins left="0.16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2024-03-09T11:08:35Z</cp:lastPrinted>
  <dcterms:created xsi:type="dcterms:W3CDTF">2024-03-06T09:55:54Z</dcterms:created>
  <dcterms:modified xsi:type="dcterms:W3CDTF">2024-03-09T11:08:39Z</dcterms:modified>
</cp:coreProperties>
</file>