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Invoice" sheetId="1" r:id="rId1"/>
    <sheet name="Sheet1" sheetId="2" r:id="rId2"/>
  </sheets>
  <definedNames>
    <definedName name="_xlnm._FilterDatabase" localSheetId="0" hidden="1">Invoice!$A$3:$K$13</definedName>
  </definedNames>
  <calcPr calcId="144525"/>
</workbook>
</file>

<file path=xl/calcChain.xml><?xml version="1.0" encoding="utf-8"?>
<calcChain xmlns="http://schemas.openxmlformats.org/spreadsheetml/2006/main">
  <c r="J10" i="1" l="1"/>
  <c r="G13" i="1"/>
  <c r="A7" i="1"/>
  <c r="A8" i="1" s="1"/>
  <c r="A9" i="1" s="1"/>
  <c r="A6" i="1"/>
  <c r="A5" i="1"/>
  <c r="J6" i="2"/>
  <c r="J5" i="1" l="1"/>
  <c r="J6" i="1"/>
  <c r="J7" i="1"/>
  <c r="J8" i="1"/>
  <c r="J9" i="1"/>
  <c r="J4" i="1"/>
</calcChain>
</file>

<file path=xl/sharedStrings.xml><?xml version="1.0" encoding="utf-8"?>
<sst xmlns="http://schemas.openxmlformats.org/spreadsheetml/2006/main" count="76" uniqueCount="47">
  <si>
    <t>INVOICE
ATC LOGISTICS,,8984191006
GST No:21CHVPB1842D2ZQ</t>
  </si>
  <si>
    <t>17/7/2023</t>
  </si>
  <si>
    <t>232482</t>
  </si>
  <si>
    <t>24/7/2023</t>
  </si>
  <si>
    <t>170</t>
  </si>
  <si>
    <t>05/7/2023</t>
  </si>
  <si>
    <t>232473</t>
  </si>
  <si>
    <t>06/7/2023</t>
  </si>
  <si>
    <t>232400079</t>
  </si>
  <si>
    <t>08/7/2023</t>
  </si>
  <si>
    <t>232400144</t>
  </si>
  <si>
    <t>20/7/2023</t>
  </si>
  <si>
    <t>232484</t>
  </si>
  <si>
    <t>03/7/2023</t>
  </si>
  <si>
    <t>232400123</t>
  </si>
  <si>
    <t>232471</t>
  </si>
  <si>
    <t>232400140</t>
  </si>
  <si>
    <t>Thanking you for your business.
ATC LOGISTICS</t>
  </si>
  <si>
    <t xml:space="preserve">KRISHNA AGENCIES
Address: 848/A KK BHAWASINKA COMPOUND  CANTONMENT ROAD CUTTACK 753001,6712515504
GST No:21ABYPA4653J1ZJ
</t>
  </si>
  <si>
    <t>SL</t>
  </si>
  <si>
    <t>DATE</t>
  </si>
  <si>
    <t>LR NO</t>
  </si>
  <si>
    <t>JHARSUGUDA</t>
  </si>
  <si>
    <t>JEYPORE</t>
  </si>
  <si>
    <t>ROURKELA</t>
  </si>
  <si>
    <t>CTC</t>
  </si>
  <si>
    <t>FROM</t>
  </si>
  <si>
    <t>INV NO</t>
  </si>
  <si>
    <t>CASE</t>
  </si>
  <si>
    <t>RATE</t>
  </si>
  <si>
    <t>LR CH</t>
  </si>
  <si>
    <t>AMOUNT</t>
  </si>
  <si>
    <t>PG/CH/02726</t>
  </si>
  <si>
    <t>PG/CH/02750</t>
  </si>
  <si>
    <t>PG/CH/02751</t>
  </si>
  <si>
    <t>PG/CH/02752</t>
  </si>
  <si>
    <t>PG/CH/02800</t>
  </si>
  <si>
    <t>PG/CH/02854</t>
  </si>
  <si>
    <t>PG/CH/02896</t>
  </si>
  <si>
    <t>PG/CH/03083</t>
  </si>
  <si>
    <t>PG/CH/03188</t>
  </si>
  <si>
    <t>PG/CH/03300</t>
  </si>
  <si>
    <t>Kindly, verify &amp; confirm within 7 days, else GST will be filed by 20th AUG, 2023. 
GST to be paid by Consignor under Reverse Charge Mechanism(RCM) as per GST.</t>
  </si>
  <si>
    <t>232400131 / 232400128</t>
  </si>
  <si>
    <t>DESTINATION</t>
  </si>
  <si>
    <t>(RUPEES ONE THOUSAND SIX HUNDRED THIRTY TWO ONLY)</t>
  </si>
  <si>
    <t xml:space="preserve">Bill Date: 05/08/2023
Bill #: INV-1768/23-24
Total Amount: 1632.00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</si>
</sst>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b/>
      <sz val="10"/>
      <name val="Calibri"/>
      <family val="2"/>
    </font>
    <font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0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  <xf numFmtId="2" fontId="3" fillId="0" borderId="1" xfId="0" applyNumberFormat="1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left" wrapText="1"/>
    </xf>
    <xf numFmtId="2" fontId="1" fillId="0" borderId="1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wrapText="1"/>
    </xf>
    <xf numFmtId="0" fontId="4" fillId="0" borderId="1" xfId="0" applyNumberFormat="1" applyFont="1" applyBorder="1" applyAlignment="1">
      <alignment horizontal="center" wrapText="1"/>
    </xf>
    <xf numFmtId="0" fontId="4" fillId="0" borderId="1" xfId="0" applyNumberFormat="1" applyFont="1" applyBorder="1" applyAlignment="1">
      <alignment wrapText="1"/>
    </xf>
    <xf numFmtId="2" fontId="4" fillId="0" borderId="1" xfId="0" applyNumberFormat="1" applyFont="1" applyBorder="1" applyAlignment="1">
      <alignment wrapText="1"/>
    </xf>
    <xf numFmtId="2" fontId="0" fillId="0" borderId="0" xfId="0" applyNumberFormat="1" applyFont="1"/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vertical="center" wrapText="1"/>
    </xf>
    <xf numFmtId="0" fontId="2" fillId="0" borderId="1" xfId="0" applyNumberFormat="1" applyFont="1" applyBorder="1" applyAlignment="1">
      <alignment vertical="center" wrapText="1"/>
    </xf>
    <xf numFmtId="2" fontId="0" fillId="0" borderId="1" xfId="0" applyNumberFormat="1" applyFont="1" applyBorder="1" applyAlignment="1">
      <alignment vertical="center" wrapText="1"/>
    </xf>
    <xf numFmtId="0" fontId="0" fillId="0" borderId="0" xfId="0" applyNumberFormat="1" applyFont="1" applyAlignment="1">
      <alignment vertical="center" wrapText="1"/>
    </xf>
  </cellXfs>
  <cellStyles count="1">
    <cellStyle name="Normal" xfId="0" builtinId="0"/>
  </cellStyles>
  <dxfs count="1">
    <dxf>
      <fill>
        <patternFill patternType="solid">
          <fgColor rgb="FFFF0000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19049</xdr:rowOff>
    </xdr:from>
    <xdr:to>
      <xdr:col>6</xdr:col>
      <xdr:colOff>285750</xdr:colOff>
      <xdr:row>0</xdr:row>
      <xdr:rowOff>1057274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9049"/>
          <a:ext cx="4152900" cy="1038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Q3" sqref="Q3"/>
    </sheetView>
  </sheetViews>
  <sheetFormatPr defaultRowHeight="15"/>
  <cols>
    <col min="1" max="1" width="4.140625" style="1" customWidth="1"/>
    <col min="2" max="2" width="9.7109375" style="1" bestFit="1" customWidth="1"/>
    <col min="3" max="3" width="13" style="1" customWidth="1"/>
    <col min="4" max="4" width="6.42578125" style="1" bestFit="1" customWidth="1"/>
    <col min="5" max="5" width="13.7109375" style="1" customWidth="1"/>
    <col min="6" max="6" width="11.7109375" style="1" customWidth="1"/>
    <col min="7" max="7" width="6.42578125" style="1" customWidth="1"/>
    <col min="8" max="8" width="7.140625" style="2" customWidth="1"/>
    <col min="9" max="9" width="7.7109375" style="2" customWidth="1"/>
    <col min="10" max="10" width="9.5703125" style="2" customWidth="1"/>
    <col min="11" max="11" width="9.140625" style="1" customWidth="1"/>
    <col min="12" max="16384" width="9.140625" style="1"/>
  </cols>
  <sheetData>
    <row r="1" spans="1:10" ht="90" customHeight="1">
      <c r="A1" s="16"/>
      <c r="B1" s="17"/>
      <c r="C1" s="17"/>
      <c r="D1" s="17"/>
      <c r="E1" s="17"/>
      <c r="F1" s="17"/>
      <c r="G1" s="18"/>
      <c r="H1" s="22" t="s">
        <v>0</v>
      </c>
      <c r="I1" s="23"/>
      <c r="J1" s="23"/>
    </row>
    <row r="2" spans="1:10" ht="79.5" customHeight="1">
      <c r="A2" s="19" t="s">
        <v>18</v>
      </c>
      <c r="B2" s="20"/>
      <c r="C2" s="20"/>
      <c r="D2" s="20"/>
      <c r="E2" s="20"/>
      <c r="F2" s="20"/>
      <c r="G2" s="21"/>
      <c r="H2" s="24" t="s">
        <v>46</v>
      </c>
      <c r="I2" s="25"/>
      <c r="J2" s="25"/>
    </row>
    <row r="3" spans="1:10" s="10" customFormat="1" ht="18" customHeight="1">
      <c r="A3" s="8" t="s">
        <v>19</v>
      </c>
      <c r="B3" s="8" t="s">
        <v>20</v>
      </c>
      <c r="C3" s="8" t="s">
        <v>21</v>
      </c>
      <c r="D3" s="8" t="s">
        <v>26</v>
      </c>
      <c r="E3" s="8" t="s">
        <v>44</v>
      </c>
      <c r="F3" s="8" t="s">
        <v>27</v>
      </c>
      <c r="G3" s="8" t="s">
        <v>28</v>
      </c>
      <c r="H3" s="9" t="s">
        <v>29</v>
      </c>
      <c r="I3" s="9" t="s">
        <v>30</v>
      </c>
      <c r="J3" s="9" t="s">
        <v>31</v>
      </c>
    </row>
    <row r="4" spans="1:10" s="34" customFormat="1" ht="30">
      <c r="A4" s="30">
        <v>1</v>
      </c>
      <c r="B4" s="31" t="s">
        <v>13</v>
      </c>
      <c r="C4" s="31" t="s">
        <v>32</v>
      </c>
      <c r="D4" s="32" t="s">
        <v>25</v>
      </c>
      <c r="E4" s="31" t="s">
        <v>22</v>
      </c>
      <c r="F4" s="32" t="s">
        <v>43</v>
      </c>
      <c r="G4" s="31">
        <v>7</v>
      </c>
      <c r="H4" s="33">
        <v>55.2</v>
      </c>
      <c r="I4" s="33">
        <v>20</v>
      </c>
      <c r="J4" s="33">
        <f>G4*H4+I4</f>
        <v>406.40000000000003</v>
      </c>
    </row>
    <row r="5" spans="1:10">
      <c r="A5" s="11">
        <f>A4+1</f>
        <v>2</v>
      </c>
      <c r="B5" s="4" t="s">
        <v>13</v>
      </c>
      <c r="C5" s="4" t="s">
        <v>33</v>
      </c>
      <c r="D5" s="7" t="s">
        <v>25</v>
      </c>
      <c r="E5" s="4" t="s">
        <v>23</v>
      </c>
      <c r="F5" s="4" t="s">
        <v>14</v>
      </c>
      <c r="G5" s="4">
        <v>4</v>
      </c>
      <c r="H5" s="6">
        <v>55.2</v>
      </c>
      <c r="I5" s="6">
        <v>20</v>
      </c>
      <c r="J5" s="6">
        <f t="shared" ref="J5:J9" si="0">G5*H5+I5</f>
        <v>240.8</v>
      </c>
    </row>
    <row r="6" spans="1:10">
      <c r="A6" s="11">
        <f t="shared" ref="A6:A9" si="1">A5+1</f>
        <v>3</v>
      </c>
      <c r="B6" s="4" t="s">
        <v>13</v>
      </c>
      <c r="C6" s="4" t="s">
        <v>35</v>
      </c>
      <c r="D6" s="7" t="s">
        <v>25</v>
      </c>
      <c r="E6" s="4" t="s">
        <v>24</v>
      </c>
      <c r="F6" s="4" t="s">
        <v>16</v>
      </c>
      <c r="G6" s="4">
        <v>5</v>
      </c>
      <c r="H6" s="6">
        <v>35.65</v>
      </c>
      <c r="I6" s="6">
        <v>20</v>
      </c>
      <c r="J6" s="6">
        <f t="shared" si="0"/>
        <v>198.25</v>
      </c>
    </row>
    <row r="7" spans="1:10">
      <c r="A7" s="11">
        <f t="shared" si="1"/>
        <v>4</v>
      </c>
      <c r="B7" s="4" t="s">
        <v>7</v>
      </c>
      <c r="C7" s="4" t="s">
        <v>37</v>
      </c>
      <c r="D7" s="7" t="s">
        <v>25</v>
      </c>
      <c r="E7" s="4" t="s">
        <v>22</v>
      </c>
      <c r="F7" s="4" t="s">
        <v>8</v>
      </c>
      <c r="G7" s="4">
        <v>3</v>
      </c>
      <c r="H7" s="6">
        <v>55.2</v>
      </c>
      <c r="I7" s="6">
        <v>20</v>
      </c>
      <c r="J7" s="6">
        <f t="shared" si="0"/>
        <v>185.60000000000002</v>
      </c>
    </row>
    <row r="8" spans="1:10">
      <c r="A8" s="11">
        <f t="shared" si="1"/>
        <v>5</v>
      </c>
      <c r="B8" s="4" t="s">
        <v>9</v>
      </c>
      <c r="C8" s="4" t="s">
        <v>38</v>
      </c>
      <c r="D8" s="7" t="s">
        <v>25</v>
      </c>
      <c r="E8" s="4" t="s">
        <v>24</v>
      </c>
      <c r="F8" s="4" t="s">
        <v>10</v>
      </c>
      <c r="G8" s="4">
        <v>8</v>
      </c>
      <c r="H8" s="6">
        <v>35.65</v>
      </c>
      <c r="I8" s="6">
        <v>20</v>
      </c>
      <c r="J8" s="6">
        <f t="shared" si="0"/>
        <v>305.2</v>
      </c>
    </row>
    <row r="9" spans="1:10">
      <c r="A9" s="11">
        <f t="shared" si="1"/>
        <v>6</v>
      </c>
      <c r="B9" s="4" t="s">
        <v>3</v>
      </c>
      <c r="C9" s="4" t="s">
        <v>41</v>
      </c>
      <c r="D9" s="7" t="s">
        <v>25</v>
      </c>
      <c r="E9" s="4" t="s">
        <v>23</v>
      </c>
      <c r="F9" s="4" t="s">
        <v>4</v>
      </c>
      <c r="G9" s="4">
        <v>5</v>
      </c>
      <c r="H9" s="6">
        <v>55.2</v>
      </c>
      <c r="I9" s="6">
        <v>20</v>
      </c>
      <c r="J9" s="6">
        <f t="shared" si="0"/>
        <v>296</v>
      </c>
    </row>
    <row r="10" spans="1:10" s="3" customFormat="1">
      <c r="A10" s="12" t="s">
        <v>45</v>
      </c>
      <c r="B10" s="12"/>
      <c r="C10" s="12"/>
      <c r="D10" s="12"/>
      <c r="E10" s="12"/>
      <c r="F10" s="12"/>
      <c r="G10" s="12"/>
      <c r="H10" s="13"/>
      <c r="I10" s="13"/>
      <c r="J10" s="5">
        <f>ROUND(SUM(J4:J9),0)</f>
        <v>1632</v>
      </c>
    </row>
    <row r="11" spans="1:10" s="3" customFormat="1" ht="30" customHeight="1">
      <c r="A11" s="14" t="s">
        <v>42</v>
      </c>
      <c r="B11" s="14"/>
      <c r="C11" s="14"/>
      <c r="D11" s="14"/>
      <c r="E11" s="14"/>
      <c r="F11" s="14"/>
      <c r="G11" s="14"/>
      <c r="H11" s="15"/>
      <c r="I11" s="15"/>
      <c r="J11" s="15"/>
    </row>
    <row r="12" spans="1:10" s="3" customFormat="1" ht="30" customHeight="1">
      <c r="A12" s="14" t="s">
        <v>17</v>
      </c>
      <c r="B12" s="14"/>
      <c r="C12" s="14"/>
      <c r="D12" s="14"/>
      <c r="E12" s="14"/>
      <c r="F12" s="14"/>
      <c r="G12" s="14"/>
      <c r="H12" s="15"/>
      <c r="I12" s="15"/>
      <c r="J12" s="15"/>
    </row>
    <row r="13" spans="1:10">
      <c r="G13" s="11">
        <f>SUM(G4:G9)</f>
        <v>32</v>
      </c>
    </row>
  </sheetData>
  <sortState ref="B4:J13">
    <sortCondition ref="B4:B13"/>
  </sortState>
  <mergeCells count="7">
    <mergeCell ref="A10:I10"/>
    <mergeCell ref="A11:J11"/>
    <mergeCell ref="A12:J12"/>
    <mergeCell ref="A1:G1"/>
    <mergeCell ref="A2:G2"/>
    <mergeCell ref="H1:J1"/>
    <mergeCell ref="H2:J2"/>
  </mergeCells>
  <pageMargins left="0.7" right="0.21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workbookViewId="0">
      <selection activeCell="N14" sqref="N14"/>
    </sheetView>
  </sheetViews>
  <sheetFormatPr defaultRowHeight="15" customHeight="1"/>
  <cols>
    <col min="1" max="1" width="2.85546875" bestFit="1" customWidth="1"/>
    <col min="2" max="2" width="9.7109375" bestFit="1" customWidth="1"/>
    <col min="3" max="3" width="12.5703125" bestFit="1" customWidth="1"/>
    <col min="4" max="4" width="6.42578125" bestFit="1" customWidth="1"/>
    <col min="5" max="5" width="13.140625" bestFit="1" customWidth="1"/>
    <col min="6" max="6" width="7.5703125" bestFit="1" customWidth="1"/>
    <col min="7" max="7" width="5.42578125" bestFit="1" customWidth="1"/>
    <col min="8" max="8" width="5.5703125" bestFit="1" customWidth="1"/>
    <col min="9" max="9" width="5.85546875" bestFit="1" customWidth="1"/>
    <col min="10" max="10" width="9.42578125" bestFit="1" customWidth="1"/>
  </cols>
  <sheetData>
    <row r="1" spans="1:10" ht="15" customHeight="1">
      <c r="A1" s="8" t="s">
        <v>19</v>
      </c>
      <c r="B1" s="8" t="s">
        <v>20</v>
      </c>
      <c r="C1" s="8" t="s">
        <v>21</v>
      </c>
      <c r="D1" s="8" t="s">
        <v>26</v>
      </c>
      <c r="E1" s="8" t="s">
        <v>44</v>
      </c>
      <c r="F1" s="8" t="s">
        <v>27</v>
      </c>
      <c r="G1" s="8" t="s">
        <v>28</v>
      </c>
      <c r="H1" s="9" t="s">
        <v>29</v>
      </c>
      <c r="I1" s="9" t="s">
        <v>30</v>
      </c>
      <c r="J1" s="9" t="s">
        <v>31</v>
      </c>
    </row>
    <row r="2" spans="1:10" ht="15" customHeight="1">
      <c r="A2" s="26">
        <v>1</v>
      </c>
      <c r="B2" s="27" t="s">
        <v>13</v>
      </c>
      <c r="C2" s="27" t="s">
        <v>34</v>
      </c>
      <c r="D2" s="27" t="s">
        <v>25</v>
      </c>
      <c r="E2" s="27" t="s">
        <v>24</v>
      </c>
      <c r="F2" s="27" t="s">
        <v>15</v>
      </c>
      <c r="G2" s="27">
        <v>11</v>
      </c>
      <c r="H2" s="28">
        <v>35.65</v>
      </c>
      <c r="I2" s="28">
        <v>20</v>
      </c>
      <c r="J2" s="28">
        <v>412.15</v>
      </c>
    </row>
    <row r="3" spans="1:10" ht="15" customHeight="1">
      <c r="A3" s="26">
        <v>2</v>
      </c>
      <c r="B3" s="27" t="s">
        <v>5</v>
      </c>
      <c r="C3" s="27" t="s">
        <v>36</v>
      </c>
      <c r="D3" s="27" t="s">
        <v>25</v>
      </c>
      <c r="E3" s="27" t="s">
        <v>24</v>
      </c>
      <c r="F3" s="27" t="s">
        <v>6</v>
      </c>
      <c r="G3" s="27">
        <v>6</v>
      </c>
      <c r="H3" s="28">
        <v>35.65</v>
      </c>
      <c r="I3" s="28">
        <v>20</v>
      </c>
      <c r="J3" s="28">
        <v>233.89999999999998</v>
      </c>
    </row>
    <row r="4" spans="1:10" ht="15" customHeight="1">
      <c r="A4" s="26">
        <v>3</v>
      </c>
      <c r="B4" s="27" t="s">
        <v>1</v>
      </c>
      <c r="C4" s="27" t="s">
        <v>39</v>
      </c>
      <c r="D4" s="27" t="s">
        <v>25</v>
      </c>
      <c r="E4" s="27" t="s">
        <v>22</v>
      </c>
      <c r="F4" s="27" t="s">
        <v>2</v>
      </c>
      <c r="G4" s="27">
        <v>22</v>
      </c>
      <c r="H4" s="28">
        <v>55.2</v>
      </c>
      <c r="I4" s="28">
        <v>20</v>
      </c>
      <c r="J4" s="28">
        <v>1234.4000000000001</v>
      </c>
    </row>
    <row r="5" spans="1:10" ht="15" customHeight="1">
      <c r="A5" s="26">
        <v>4</v>
      </c>
      <c r="B5" s="27" t="s">
        <v>11</v>
      </c>
      <c r="C5" s="27" t="s">
        <v>40</v>
      </c>
      <c r="D5" s="27" t="s">
        <v>25</v>
      </c>
      <c r="E5" s="27" t="s">
        <v>24</v>
      </c>
      <c r="F5" s="27" t="s">
        <v>12</v>
      </c>
      <c r="G5" s="27">
        <v>5</v>
      </c>
      <c r="H5" s="28">
        <v>35.65</v>
      </c>
      <c r="I5" s="28">
        <v>20</v>
      </c>
      <c r="J5" s="28">
        <v>198.25</v>
      </c>
    </row>
    <row r="6" spans="1:10" ht="15" customHeight="1">
      <c r="J6" s="29">
        <f>ROUND(SUM(J2:J5),0)</f>
        <v>2079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2023-08-22T14:09:54Z</cp:lastPrinted>
  <dcterms:created xsi:type="dcterms:W3CDTF">2023-08-07T07:15:26Z</dcterms:created>
  <dcterms:modified xsi:type="dcterms:W3CDTF">2023-08-22T14:09:55Z</dcterms:modified>
</cp:coreProperties>
</file>