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Consignment!$G$3:$G$55</definedName>
  </definedNames>
  <calcPr calcId="124519"/>
</workbook>
</file>

<file path=xl/calcChain.xml><?xml version="1.0" encoding="utf-8"?>
<calcChain xmlns="http://schemas.openxmlformats.org/spreadsheetml/2006/main">
  <c r="M15" i="1"/>
  <c r="M18"/>
  <c r="M26"/>
  <c r="M31"/>
  <c r="M45"/>
  <c r="M51"/>
  <c r="M13"/>
  <c r="M21"/>
  <c r="M34"/>
  <c r="M40"/>
  <c r="M48"/>
  <c r="M53"/>
  <c r="K7"/>
  <c r="K8"/>
  <c r="K10"/>
  <c r="K9"/>
  <c r="K15"/>
  <c r="K16"/>
  <c r="K12"/>
  <c r="K17"/>
  <c r="K18"/>
  <c r="K23"/>
  <c r="K24"/>
  <c r="K25"/>
  <c r="K26"/>
  <c r="K27"/>
  <c r="K29"/>
  <c r="K30"/>
  <c r="K31"/>
  <c r="K32"/>
  <c r="K35"/>
  <c r="K37"/>
  <c r="K45"/>
  <c r="K43"/>
  <c r="K46"/>
  <c r="K47"/>
  <c r="K51"/>
  <c r="K5"/>
  <c r="K6"/>
  <c r="K11"/>
  <c r="K13"/>
  <c r="K14"/>
  <c r="K19"/>
  <c r="K20"/>
  <c r="K21"/>
  <c r="K22"/>
  <c r="K28"/>
  <c r="K33"/>
  <c r="K34"/>
  <c r="K36"/>
  <c r="K38"/>
  <c r="K39"/>
  <c r="K40"/>
  <c r="K41"/>
  <c r="K42"/>
  <c r="K44"/>
  <c r="K48"/>
  <c r="K49"/>
  <c r="K50"/>
  <c r="K52"/>
  <c r="K53"/>
  <c r="K55"/>
  <c r="K54"/>
  <c r="K4"/>
  <c r="J7"/>
  <c r="M7" s="1"/>
  <c r="J8"/>
  <c r="M8" s="1"/>
  <c r="J10"/>
  <c r="M10" s="1"/>
  <c r="J9"/>
  <c r="M9" s="1"/>
  <c r="J15"/>
  <c r="J16"/>
  <c r="M16" s="1"/>
  <c r="J12"/>
  <c r="M12" s="1"/>
  <c r="J17"/>
  <c r="M17" s="1"/>
  <c r="J18"/>
  <c r="J23"/>
  <c r="M23" s="1"/>
  <c r="J24"/>
  <c r="M24" s="1"/>
  <c r="J25"/>
  <c r="M25" s="1"/>
  <c r="J26"/>
  <c r="J27"/>
  <c r="M27" s="1"/>
  <c r="J29"/>
  <c r="M29" s="1"/>
  <c r="J30"/>
  <c r="M30" s="1"/>
  <c r="J31"/>
  <c r="J32"/>
  <c r="M32" s="1"/>
  <c r="J35"/>
  <c r="M35" s="1"/>
  <c r="J37"/>
  <c r="M37" s="1"/>
  <c r="J45"/>
  <c r="J43"/>
  <c r="M43" s="1"/>
  <c r="J46"/>
  <c r="M46" s="1"/>
  <c r="J47"/>
  <c r="M47" s="1"/>
  <c r="J51"/>
  <c r="J5"/>
  <c r="M5" s="1"/>
  <c r="J6"/>
  <c r="M6" s="1"/>
  <c r="J11"/>
  <c r="M11" s="1"/>
  <c r="J13"/>
  <c r="J14"/>
  <c r="M14" s="1"/>
  <c r="J19"/>
  <c r="M19" s="1"/>
  <c r="J20"/>
  <c r="M20" s="1"/>
  <c r="J21"/>
  <c r="J22"/>
  <c r="M22" s="1"/>
  <c r="J28"/>
  <c r="M28" s="1"/>
  <c r="J33"/>
  <c r="M33" s="1"/>
  <c r="J34"/>
  <c r="J36"/>
  <c r="M36" s="1"/>
  <c r="J38"/>
  <c r="M38" s="1"/>
  <c r="J39"/>
  <c r="M39" s="1"/>
  <c r="J40"/>
  <c r="J41"/>
  <c r="M41" s="1"/>
  <c r="J42"/>
  <c r="M42" s="1"/>
  <c r="J44"/>
  <c r="M44" s="1"/>
  <c r="J48"/>
  <c r="J49"/>
  <c r="M49" s="1"/>
  <c r="J50"/>
  <c r="M50" s="1"/>
  <c r="J52"/>
  <c r="M52" s="1"/>
  <c r="J53"/>
  <c r="J55"/>
  <c r="M55" s="1"/>
  <c r="J54"/>
  <c r="M54" s="1"/>
  <c r="J4"/>
  <c r="M4" s="1"/>
  <c r="M56" l="1"/>
</calcChain>
</file>

<file path=xl/sharedStrings.xml><?xml version="1.0" encoding="utf-8"?>
<sst xmlns="http://schemas.openxmlformats.org/spreadsheetml/2006/main" count="332" uniqueCount="168">
  <si>
    <t>01/8/2025</t>
  </si>
  <si>
    <t>145</t>
  </si>
  <si>
    <t>AGARBATTI</t>
  </si>
  <si>
    <t>04/8/2025</t>
  </si>
  <si>
    <t>56</t>
  </si>
  <si>
    <t>COSMETICS</t>
  </si>
  <si>
    <t>141</t>
  </si>
  <si>
    <t>05/8/2025</t>
  </si>
  <si>
    <t>149</t>
  </si>
  <si>
    <t>059</t>
  </si>
  <si>
    <t>06/8/2025</t>
  </si>
  <si>
    <t>07/8/2025</t>
  </si>
  <si>
    <t>49</t>
  </si>
  <si>
    <t>MOUTH FRESHENER</t>
  </si>
  <si>
    <t>106</t>
  </si>
  <si>
    <t>22</t>
  </si>
  <si>
    <t>08/8/2025</t>
  </si>
  <si>
    <t>157</t>
  </si>
  <si>
    <t>155</t>
  </si>
  <si>
    <t>12/8/2025</t>
  </si>
  <si>
    <t>158</t>
  </si>
  <si>
    <t>160</t>
  </si>
  <si>
    <t>162</t>
  </si>
  <si>
    <t>13/8/2025</t>
  </si>
  <si>
    <t>113</t>
  </si>
  <si>
    <t>107</t>
  </si>
  <si>
    <t>159</t>
  </si>
  <si>
    <t>050</t>
  </si>
  <si>
    <t>153</t>
  </si>
  <si>
    <t>163</t>
  </si>
  <si>
    <t>19/8/2025</t>
  </si>
  <si>
    <t>116</t>
  </si>
  <si>
    <t>18/8/2025</t>
  </si>
  <si>
    <t>21/8/2025</t>
  </si>
  <si>
    <t>1079</t>
  </si>
  <si>
    <t>24/8/2025</t>
  </si>
  <si>
    <t>165</t>
  </si>
  <si>
    <t>23/8/2025</t>
  </si>
  <si>
    <t>125</t>
  </si>
  <si>
    <t>28/8/2025</t>
  </si>
  <si>
    <t>173</t>
  </si>
  <si>
    <t>64</t>
  </si>
  <si>
    <t>29/8/2025</t>
  </si>
  <si>
    <t>180</t>
  </si>
  <si>
    <t>30/8/2025</t>
  </si>
  <si>
    <t>03/8/2025</t>
  </si>
  <si>
    <t>111</t>
  </si>
  <si>
    <t>110</t>
  </si>
  <si>
    <t>057</t>
  </si>
  <si>
    <t>101</t>
  </si>
  <si>
    <t>19</t>
  </si>
  <si>
    <t>046</t>
  </si>
  <si>
    <t>048</t>
  </si>
  <si>
    <t>09/8/2025</t>
  </si>
  <si>
    <t>47</t>
  </si>
  <si>
    <t>119</t>
  </si>
  <si>
    <t>051</t>
  </si>
  <si>
    <t>122</t>
  </si>
  <si>
    <t>016</t>
  </si>
  <si>
    <t>115</t>
  </si>
  <si>
    <t>055</t>
  </si>
  <si>
    <t>054</t>
  </si>
  <si>
    <t>22/8/2025</t>
  </si>
  <si>
    <t>056</t>
  </si>
  <si>
    <t>120</t>
  </si>
  <si>
    <t>37</t>
  </si>
  <si>
    <t>170</t>
  </si>
  <si>
    <t>114</t>
  </si>
  <si>
    <t>174</t>
  </si>
  <si>
    <t>078</t>
  </si>
  <si>
    <t>076</t>
  </si>
  <si>
    <t>065</t>
  </si>
  <si>
    <t>NIALI</t>
  </si>
  <si>
    <t>PATTAMUNDAI</t>
  </si>
  <si>
    <t>KENDRAPARA</t>
  </si>
  <si>
    <t>BALICHANDRAPUR</t>
  </si>
  <si>
    <t>ITAMATI</t>
  </si>
  <si>
    <t>CHANDPUR</t>
  </si>
  <si>
    <t>KHURDA</t>
  </si>
  <si>
    <t>PIPILI</t>
  </si>
  <si>
    <t>JATNI</t>
  </si>
  <si>
    <t>KERILO</t>
  </si>
  <si>
    <t>ATHAGARH</t>
  </si>
  <si>
    <t>BORIKINA</t>
  </si>
  <si>
    <t>JAGATSINGHPUR</t>
  </si>
  <si>
    <t>BALASORE</t>
  </si>
  <si>
    <t>REMUNA</t>
  </si>
  <si>
    <t>PHULBANI</t>
  </si>
  <si>
    <t>SORO</t>
  </si>
  <si>
    <t>JALESWAR</t>
  </si>
  <si>
    <t>BALIAPAL</t>
  </si>
  <si>
    <t>BETANATI</t>
  </si>
  <si>
    <t>KAMAKHYANAGAR</t>
  </si>
  <si>
    <t>KARANJIA</t>
  </si>
  <si>
    <t>BANGRIPOSI</t>
  </si>
  <si>
    <t>CTC</t>
  </si>
  <si>
    <t>DO/06609</t>
  </si>
  <si>
    <t>DO/06751</t>
  </si>
  <si>
    <t>DO/06752</t>
  </si>
  <si>
    <t>DO/06829</t>
  </si>
  <si>
    <t>DO/06884</t>
  </si>
  <si>
    <t>DO/06953</t>
  </si>
  <si>
    <t>DO/06957</t>
  </si>
  <si>
    <t>DO/07037</t>
  </si>
  <si>
    <t>DO/07052</t>
  </si>
  <si>
    <t>DO/07059</t>
  </si>
  <si>
    <t>DO/07199</t>
  </si>
  <si>
    <t>DO/07209</t>
  </si>
  <si>
    <t>DO/07218</t>
  </si>
  <si>
    <t>DO/07219</t>
  </si>
  <si>
    <t>DO/07220</t>
  </si>
  <si>
    <t>DO/07265</t>
  </si>
  <si>
    <t>DO/07274</t>
  </si>
  <si>
    <t>DO/07282</t>
  </si>
  <si>
    <t>DO/07353</t>
  </si>
  <si>
    <t>DO/07551</t>
  </si>
  <si>
    <t>DO/07736</t>
  </si>
  <si>
    <t>DO/07914</t>
  </si>
  <si>
    <t>DO/07915</t>
  </si>
  <si>
    <t>DO/08129</t>
  </si>
  <si>
    <t>DO/08491</t>
  </si>
  <si>
    <t>DO/08497</t>
  </si>
  <si>
    <t>MA/04560</t>
  </si>
  <si>
    <t>MA/04562</t>
  </si>
  <si>
    <t>MA/04656</t>
  </si>
  <si>
    <t>MA/04715</t>
  </si>
  <si>
    <t>MA/04735</t>
  </si>
  <si>
    <t>MA/04813</t>
  </si>
  <si>
    <t>MA/04816</t>
  </si>
  <si>
    <t>MA/04820</t>
  </si>
  <si>
    <t>MA/04849</t>
  </si>
  <si>
    <t>MA/04933</t>
  </si>
  <si>
    <t>MA/04965</t>
  </si>
  <si>
    <t>MA/05077</t>
  </si>
  <si>
    <t>MA/05107</t>
  </si>
  <si>
    <t>MA/05257</t>
  </si>
  <si>
    <t>MA/05258</t>
  </si>
  <si>
    <t>MA/05259</t>
  </si>
  <si>
    <t>MA/05314</t>
  </si>
  <si>
    <t>MA/05325</t>
  </si>
  <si>
    <t>MA/05337</t>
  </si>
  <si>
    <t>MA/05500</t>
  </si>
  <si>
    <t>MA/05513</t>
  </si>
  <si>
    <t>MA/05514</t>
  </si>
  <si>
    <t>MA/05560</t>
  </si>
  <si>
    <t>MA/05606</t>
  </si>
  <si>
    <t>MA/05607</t>
  </si>
  <si>
    <t>MA/05649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</si>
  <si>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</si>
  <si>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</si>
  <si>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</si>
  <si>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</si>
  <si>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</si>
  <si>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</si>
  <si>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</si>
  <si>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</si>
  <si>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</si>
  <si>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</si>
  <si>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</si>
  <si>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</si>
  <si>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</si>
  <si>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</si>
  <si>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</si>
  <si>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</si>
  <si>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</si>
  <si>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</si>
  <si>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 xml:space="preserve">(RUPEES EIGHTEEN THOUSAND SEVEN HUNDRED SIX ONLY) </t>
  </si>
  <si>
    <t>Bill Date: 31/08/2025
Bill NO : 13961
Total Amount: 18706.00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</si>
</sst>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95250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267199" cy="94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2.1406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161</v>
      </c>
      <c r="J1" s="12"/>
      <c r="K1" s="12"/>
      <c r="L1" s="12"/>
      <c r="M1" s="12"/>
    </row>
    <row r="2" spans="1:13" s="1" customFormat="1" ht="84" customHeight="1">
      <c r="A2" s="9" t="s">
        <v>162</v>
      </c>
      <c r="B2" s="10"/>
      <c r="C2" s="10"/>
      <c r="D2" s="10"/>
      <c r="E2" s="10"/>
      <c r="F2" s="10"/>
      <c r="G2" s="10"/>
      <c r="H2" s="11"/>
      <c r="I2" s="12" t="s">
        <v>167</v>
      </c>
      <c r="J2" s="12"/>
      <c r="K2" s="12"/>
      <c r="L2" s="12"/>
      <c r="M2" s="12"/>
    </row>
    <row r="3" spans="1:13" s="6" customFormat="1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8" t="s">
        <v>154</v>
      </c>
      <c r="H3" s="5" t="s">
        <v>155</v>
      </c>
      <c r="I3" s="5" t="s">
        <v>156</v>
      </c>
      <c r="J3" s="5" t="s">
        <v>157</v>
      </c>
      <c r="K3" s="5" t="s">
        <v>158</v>
      </c>
      <c r="L3" s="5" t="s">
        <v>159</v>
      </c>
      <c r="M3" s="5" t="s">
        <v>160</v>
      </c>
    </row>
    <row r="4" spans="1:13">
      <c r="A4" s="2">
        <v>1</v>
      </c>
      <c r="B4" s="2" t="s">
        <v>0</v>
      </c>
      <c r="C4" s="2" t="s">
        <v>96</v>
      </c>
      <c r="D4" s="2" t="s">
        <v>1</v>
      </c>
      <c r="E4" s="4" t="s">
        <v>95</v>
      </c>
      <c r="F4" s="2" t="s">
        <v>72</v>
      </c>
      <c r="G4" s="3" t="s">
        <v>2</v>
      </c>
      <c r="H4" s="2">
        <v>5</v>
      </c>
      <c r="I4" s="7">
        <v>38</v>
      </c>
      <c r="J4" s="7">
        <f>H4*2</f>
        <v>10</v>
      </c>
      <c r="K4" s="7">
        <f>H4*5</f>
        <v>25</v>
      </c>
      <c r="L4" s="7">
        <v>25</v>
      </c>
      <c r="M4" s="7">
        <f>H4*I4+J4+K4+L4</f>
        <v>250</v>
      </c>
    </row>
    <row r="5" spans="1:13">
      <c r="A5" s="2">
        <v>2</v>
      </c>
      <c r="B5" s="2" t="s">
        <v>45</v>
      </c>
      <c r="C5" s="2" t="s">
        <v>122</v>
      </c>
      <c r="D5" s="2" t="s">
        <v>46</v>
      </c>
      <c r="E5" s="4" t="s">
        <v>95</v>
      </c>
      <c r="F5" s="2" t="s">
        <v>85</v>
      </c>
      <c r="G5" s="3" t="s">
        <v>5</v>
      </c>
      <c r="H5" s="2">
        <v>5</v>
      </c>
      <c r="I5" s="7">
        <v>31.4</v>
      </c>
      <c r="J5" s="7">
        <f>H5*2</f>
        <v>10</v>
      </c>
      <c r="K5" s="7">
        <f>H5*5</f>
        <v>25</v>
      </c>
      <c r="L5" s="7">
        <v>25</v>
      </c>
      <c r="M5" s="7">
        <f>H5*I5+J5+K5+L5</f>
        <v>217</v>
      </c>
    </row>
    <row r="6" spans="1:13">
      <c r="A6" s="2">
        <v>3</v>
      </c>
      <c r="B6" s="2" t="s">
        <v>45</v>
      </c>
      <c r="C6" s="2" t="s">
        <v>123</v>
      </c>
      <c r="D6" s="2" t="s">
        <v>47</v>
      </c>
      <c r="E6" s="4" t="s">
        <v>95</v>
      </c>
      <c r="F6" s="2" t="s">
        <v>85</v>
      </c>
      <c r="G6" s="3" t="s">
        <v>5</v>
      </c>
      <c r="H6" s="2">
        <v>8</v>
      </c>
      <c r="I6" s="7">
        <v>31.4</v>
      </c>
      <c r="J6" s="7">
        <f>H6*2</f>
        <v>16</v>
      </c>
      <c r="K6" s="7">
        <f>H6*5</f>
        <v>40</v>
      </c>
      <c r="L6" s="7">
        <v>25</v>
      </c>
      <c r="M6" s="7">
        <f>H6*I6+J6+K6+L6</f>
        <v>332.2</v>
      </c>
    </row>
    <row r="7" spans="1:13">
      <c r="A7" s="2">
        <v>4</v>
      </c>
      <c r="B7" s="2" t="s">
        <v>3</v>
      </c>
      <c r="C7" s="2" t="s">
        <v>97</v>
      </c>
      <c r="D7" s="2" t="s">
        <v>4</v>
      </c>
      <c r="E7" s="4" t="s">
        <v>95</v>
      </c>
      <c r="F7" s="2" t="s">
        <v>73</v>
      </c>
      <c r="G7" s="3" t="s">
        <v>5</v>
      </c>
      <c r="H7" s="2">
        <v>4</v>
      </c>
      <c r="I7" s="7">
        <v>44.6</v>
      </c>
      <c r="J7" s="7">
        <f>H7*2</f>
        <v>8</v>
      </c>
      <c r="K7" s="7">
        <f>H7*5</f>
        <v>20</v>
      </c>
      <c r="L7" s="7">
        <v>25</v>
      </c>
      <c r="M7" s="7">
        <f>H7*I7+J7+K7+L7</f>
        <v>231.4</v>
      </c>
    </row>
    <row r="8" spans="1:13">
      <c r="A8" s="2">
        <v>5</v>
      </c>
      <c r="B8" s="2" t="s">
        <v>3</v>
      </c>
      <c r="C8" s="2" t="s">
        <v>98</v>
      </c>
      <c r="D8" s="2" t="s">
        <v>6</v>
      </c>
      <c r="E8" s="4" t="s">
        <v>95</v>
      </c>
      <c r="F8" s="2" t="s">
        <v>73</v>
      </c>
      <c r="G8" s="3" t="s">
        <v>5</v>
      </c>
      <c r="H8" s="2">
        <v>7</v>
      </c>
      <c r="I8" s="7">
        <v>44.6</v>
      </c>
      <c r="J8" s="7">
        <f>H8*2</f>
        <v>14</v>
      </c>
      <c r="K8" s="7">
        <f>H8*5</f>
        <v>35</v>
      </c>
      <c r="L8" s="7">
        <v>25</v>
      </c>
      <c r="M8" s="7">
        <f>H8*I8+J8+K8+L8</f>
        <v>386.2</v>
      </c>
    </row>
    <row r="9" spans="1:13">
      <c r="A9" s="2">
        <v>6</v>
      </c>
      <c r="B9" s="2" t="s">
        <v>3</v>
      </c>
      <c r="C9" s="2" t="s">
        <v>100</v>
      </c>
      <c r="D9" s="2" t="s">
        <v>9</v>
      </c>
      <c r="E9" s="4" t="s">
        <v>95</v>
      </c>
      <c r="F9" s="2" t="s">
        <v>75</v>
      </c>
      <c r="G9" s="3" t="s">
        <v>5</v>
      </c>
      <c r="H9" s="2">
        <v>3</v>
      </c>
      <c r="I9" s="7">
        <v>31.4</v>
      </c>
      <c r="J9" s="7">
        <f>H9*2</f>
        <v>6</v>
      </c>
      <c r="K9" s="7">
        <f>H9*5</f>
        <v>15</v>
      </c>
      <c r="L9" s="7">
        <v>25</v>
      </c>
      <c r="M9" s="7">
        <f>H9*I9+J9+K9+L9</f>
        <v>140.19999999999999</v>
      </c>
    </row>
    <row r="10" spans="1:13">
      <c r="A10" s="2">
        <v>7</v>
      </c>
      <c r="B10" s="2" t="s">
        <v>7</v>
      </c>
      <c r="C10" s="2" t="s">
        <v>99</v>
      </c>
      <c r="D10" s="2" t="s">
        <v>8</v>
      </c>
      <c r="E10" s="4" t="s">
        <v>95</v>
      </c>
      <c r="F10" s="2" t="s">
        <v>74</v>
      </c>
      <c r="G10" s="3" t="s">
        <v>2</v>
      </c>
      <c r="H10" s="2">
        <v>12</v>
      </c>
      <c r="I10" s="7">
        <v>40.200000000000003</v>
      </c>
      <c r="J10" s="7">
        <f>H10*2</f>
        <v>24</v>
      </c>
      <c r="K10" s="7">
        <f>H10*5</f>
        <v>60</v>
      </c>
      <c r="L10" s="7">
        <v>25</v>
      </c>
      <c r="M10" s="7">
        <f>H10*I10+J10+K10+L10</f>
        <v>591.40000000000009</v>
      </c>
    </row>
    <row r="11" spans="1:13" ht="30">
      <c r="A11" s="2">
        <v>8</v>
      </c>
      <c r="B11" s="2" t="s">
        <v>7</v>
      </c>
      <c r="C11" s="2" t="s">
        <v>124</v>
      </c>
      <c r="D11" s="2" t="s">
        <v>48</v>
      </c>
      <c r="E11" s="4" t="s">
        <v>95</v>
      </c>
      <c r="F11" s="2" t="s">
        <v>86</v>
      </c>
      <c r="G11" s="3" t="s">
        <v>13</v>
      </c>
      <c r="H11" s="2">
        <v>12</v>
      </c>
      <c r="I11" s="7">
        <v>50</v>
      </c>
      <c r="J11" s="7">
        <f>H11*2</f>
        <v>24</v>
      </c>
      <c r="K11" s="7">
        <f>H11*5</f>
        <v>60</v>
      </c>
      <c r="L11" s="7">
        <v>25</v>
      </c>
      <c r="M11" s="7">
        <f>H11*I11+J11+K11+L11</f>
        <v>709</v>
      </c>
    </row>
    <row r="12" spans="1:13">
      <c r="A12" s="2">
        <v>9</v>
      </c>
      <c r="B12" s="2" t="s">
        <v>10</v>
      </c>
      <c r="C12" s="2" t="s">
        <v>103</v>
      </c>
      <c r="D12" s="2" t="s">
        <v>15</v>
      </c>
      <c r="E12" s="4" t="s">
        <v>95</v>
      </c>
      <c r="F12" s="2" t="s">
        <v>77</v>
      </c>
      <c r="G12" s="3" t="s">
        <v>5</v>
      </c>
      <c r="H12" s="2">
        <v>2</v>
      </c>
      <c r="I12" s="7">
        <v>37</v>
      </c>
      <c r="J12" s="7">
        <f>H12*2</f>
        <v>4</v>
      </c>
      <c r="K12" s="7">
        <f>H12*5</f>
        <v>10</v>
      </c>
      <c r="L12" s="7">
        <v>25</v>
      </c>
      <c r="M12" s="7">
        <f>H12*I12+J12+K12+L12</f>
        <v>113</v>
      </c>
    </row>
    <row r="13" spans="1:13">
      <c r="A13" s="2">
        <v>10</v>
      </c>
      <c r="B13" s="2" t="s">
        <v>10</v>
      </c>
      <c r="C13" s="2" t="s">
        <v>125</v>
      </c>
      <c r="D13" s="2" t="s">
        <v>49</v>
      </c>
      <c r="E13" s="4" t="s">
        <v>95</v>
      </c>
      <c r="F13" s="2" t="s">
        <v>85</v>
      </c>
      <c r="G13" s="3" t="s">
        <v>5</v>
      </c>
      <c r="H13" s="2">
        <v>13</v>
      </c>
      <c r="I13" s="7">
        <v>31.4</v>
      </c>
      <c r="J13" s="7">
        <f>H13*2</f>
        <v>26</v>
      </c>
      <c r="K13" s="7">
        <f>H13*5</f>
        <v>65</v>
      </c>
      <c r="L13" s="7">
        <v>25</v>
      </c>
      <c r="M13" s="7">
        <f>H13*I13+J13+K13+L13</f>
        <v>524.20000000000005</v>
      </c>
    </row>
    <row r="14" spans="1:13">
      <c r="A14" s="2">
        <v>11</v>
      </c>
      <c r="B14" s="2" t="s">
        <v>10</v>
      </c>
      <c r="C14" s="2" t="s">
        <v>126</v>
      </c>
      <c r="D14" s="2" t="s">
        <v>50</v>
      </c>
      <c r="E14" s="4" t="s">
        <v>95</v>
      </c>
      <c r="F14" s="2" t="s">
        <v>87</v>
      </c>
      <c r="G14" s="3" t="s">
        <v>5</v>
      </c>
      <c r="H14" s="2">
        <v>4</v>
      </c>
      <c r="I14" s="7">
        <v>71</v>
      </c>
      <c r="J14" s="7">
        <f>H14*2</f>
        <v>8</v>
      </c>
      <c r="K14" s="7">
        <f>H14*5</f>
        <v>20</v>
      </c>
      <c r="L14" s="7">
        <v>25</v>
      </c>
      <c r="M14" s="7">
        <f>H14*I14+J14+K14+L14</f>
        <v>337</v>
      </c>
    </row>
    <row r="15" spans="1:13" ht="30">
      <c r="A15" s="2">
        <v>12</v>
      </c>
      <c r="B15" s="2" t="s">
        <v>11</v>
      </c>
      <c r="C15" s="2" t="s">
        <v>101</v>
      </c>
      <c r="D15" s="2" t="s">
        <v>12</v>
      </c>
      <c r="E15" s="4" t="s">
        <v>95</v>
      </c>
      <c r="F15" s="2" t="s">
        <v>76</v>
      </c>
      <c r="G15" s="3" t="s">
        <v>13</v>
      </c>
      <c r="H15" s="2">
        <v>13</v>
      </c>
      <c r="I15" s="7">
        <v>70</v>
      </c>
      <c r="J15" s="7">
        <f>H15*2</f>
        <v>26</v>
      </c>
      <c r="K15" s="7">
        <f>H15*5</f>
        <v>65</v>
      </c>
      <c r="L15" s="7">
        <v>25</v>
      </c>
      <c r="M15" s="7">
        <f>H15*I15+J15+K15+L15</f>
        <v>1026</v>
      </c>
    </row>
    <row r="16" spans="1:13">
      <c r="A16" s="2">
        <v>13</v>
      </c>
      <c r="B16" s="2" t="s">
        <v>11</v>
      </c>
      <c r="C16" s="2" t="s">
        <v>102</v>
      </c>
      <c r="D16" s="2" t="s">
        <v>14</v>
      </c>
      <c r="E16" s="4" t="s">
        <v>95</v>
      </c>
      <c r="F16" s="2" t="s">
        <v>74</v>
      </c>
      <c r="G16" s="3" t="s">
        <v>5</v>
      </c>
      <c r="H16" s="2">
        <v>4</v>
      </c>
      <c r="I16" s="7">
        <v>40.200000000000003</v>
      </c>
      <c r="J16" s="7">
        <f>H16*2</f>
        <v>8</v>
      </c>
      <c r="K16" s="7">
        <f>H16*5</f>
        <v>20</v>
      </c>
      <c r="L16" s="7">
        <v>25</v>
      </c>
      <c r="M16" s="7">
        <f>H16*I16+J16+K16+L16</f>
        <v>213.8</v>
      </c>
    </row>
    <row r="17" spans="1:13">
      <c r="A17" s="2">
        <v>14</v>
      </c>
      <c r="B17" s="2" t="s">
        <v>16</v>
      </c>
      <c r="C17" s="2" t="s">
        <v>104</v>
      </c>
      <c r="D17" s="2" t="s">
        <v>17</v>
      </c>
      <c r="E17" s="4" t="s">
        <v>95</v>
      </c>
      <c r="F17" s="2" t="s">
        <v>78</v>
      </c>
      <c r="G17" s="3" t="s">
        <v>2</v>
      </c>
      <c r="H17" s="2">
        <v>8</v>
      </c>
      <c r="I17" s="7">
        <v>44.6</v>
      </c>
      <c r="J17" s="7">
        <f>H17*2</f>
        <v>16</v>
      </c>
      <c r="K17" s="7">
        <f>H17*5</f>
        <v>40</v>
      </c>
      <c r="L17" s="7">
        <v>25</v>
      </c>
      <c r="M17" s="7">
        <f>H17*I17+J17+K17+L17</f>
        <v>437.8</v>
      </c>
    </row>
    <row r="18" spans="1:13">
      <c r="A18" s="2">
        <v>15</v>
      </c>
      <c r="B18" s="2" t="s">
        <v>16</v>
      </c>
      <c r="C18" s="2" t="s">
        <v>105</v>
      </c>
      <c r="D18" s="2" t="s">
        <v>18</v>
      </c>
      <c r="E18" s="4" t="s">
        <v>95</v>
      </c>
      <c r="F18" s="2" t="s">
        <v>79</v>
      </c>
      <c r="G18" s="3" t="s">
        <v>2</v>
      </c>
      <c r="H18" s="2">
        <v>5</v>
      </c>
      <c r="I18" s="7">
        <v>31.4</v>
      </c>
      <c r="J18" s="7">
        <f>H18*2</f>
        <v>10</v>
      </c>
      <c r="K18" s="7">
        <f>H18*5</f>
        <v>25</v>
      </c>
      <c r="L18" s="7">
        <v>25</v>
      </c>
      <c r="M18" s="7">
        <f>H18*I18+J18+K18+L18</f>
        <v>217</v>
      </c>
    </row>
    <row r="19" spans="1:13">
      <c r="A19" s="2">
        <v>16</v>
      </c>
      <c r="B19" s="2" t="s">
        <v>16</v>
      </c>
      <c r="C19" s="2" t="s">
        <v>127</v>
      </c>
      <c r="D19" s="2" t="s">
        <v>14</v>
      </c>
      <c r="E19" s="4" t="s">
        <v>95</v>
      </c>
      <c r="F19" s="2" t="s">
        <v>85</v>
      </c>
      <c r="G19" s="3" t="s">
        <v>5</v>
      </c>
      <c r="H19" s="2">
        <v>5</v>
      </c>
      <c r="I19" s="7">
        <v>31.4</v>
      </c>
      <c r="J19" s="7">
        <f>H19*2</f>
        <v>10</v>
      </c>
      <c r="K19" s="7">
        <f>H19*5</f>
        <v>25</v>
      </c>
      <c r="L19" s="7">
        <v>25</v>
      </c>
      <c r="M19" s="7">
        <f>H19*I19+J19+K19+L19</f>
        <v>217</v>
      </c>
    </row>
    <row r="20" spans="1:13">
      <c r="A20" s="2">
        <v>17</v>
      </c>
      <c r="B20" s="2" t="s">
        <v>16</v>
      </c>
      <c r="C20" s="2" t="s">
        <v>128</v>
      </c>
      <c r="D20" s="2" t="s">
        <v>51</v>
      </c>
      <c r="E20" s="4" t="s">
        <v>95</v>
      </c>
      <c r="F20" s="2" t="s">
        <v>88</v>
      </c>
      <c r="G20" s="3" t="s">
        <v>5</v>
      </c>
      <c r="H20" s="2">
        <v>6</v>
      </c>
      <c r="I20" s="7">
        <v>34.700000000000003</v>
      </c>
      <c r="J20" s="7">
        <f>H20*2</f>
        <v>12</v>
      </c>
      <c r="K20" s="7">
        <f>H20*5</f>
        <v>30</v>
      </c>
      <c r="L20" s="7">
        <v>25</v>
      </c>
      <c r="M20" s="7">
        <f>H20*I20+J20+K20+L20</f>
        <v>275.20000000000005</v>
      </c>
    </row>
    <row r="21" spans="1:13">
      <c r="A21" s="2">
        <v>18</v>
      </c>
      <c r="B21" s="2" t="s">
        <v>16</v>
      </c>
      <c r="C21" s="2" t="s">
        <v>129</v>
      </c>
      <c r="D21" s="2" t="s">
        <v>52</v>
      </c>
      <c r="E21" s="4" t="s">
        <v>95</v>
      </c>
      <c r="F21" s="2" t="s">
        <v>89</v>
      </c>
      <c r="G21" s="3" t="s">
        <v>5</v>
      </c>
      <c r="H21" s="2">
        <v>4</v>
      </c>
      <c r="I21" s="7">
        <v>40.200000000000003</v>
      </c>
      <c r="J21" s="7">
        <f>H21*2</f>
        <v>8</v>
      </c>
      <c r="K21" s="7">
        <f>H21*5</f>
        <v>20</v>
      </c>
      <c r="L21" s="7">
        <v>25</v>
      </c>
      <c r="M21" s="7">
        <f>H21*I21+J21+K21+L21</f>
        <v>213.8</v>
      </c>
    </row>
    <row r="22" spans="1:13">
      <c r="A22" s="2">
        <v>19</v>
      </c>
      <c r="B22" s="2" t="s">
        <v>53</v>
      </c>
      <c r="C22" s="2" t="s">
        <v>130</v>
      </c>
      <c r="D22" s="2" t="s">
        <v>54</v>
      </c>
      <c r="E22" s="4" t="s">
        <v>95</v>
      </c>
      <c r="F22" s="2" t="s">
        <v>89</v>
      </c>
      <c r="G22" s="3" t="s">
        <v>5</v>
      </c>
      <c r="H22" s="2">
        <v>2</v>
      </c>
      <c r="I22" s="7">
        <v>40.200000000000003</v>
      </c>
      <c r="J22" s="7">
        <f>H22*2</f>
        <v>4</v>
      </c>
      <c r="K22" s="7">
        <f>H22*5</f>
        <v>10</v>
      </c>
      <c r="L22" s="7">
        <v>25</v>
      </c>
      <c r="M22" s="7">
        <f>H22*I22+J22+K22+L22</f>
        <v>119.4</v>
      </c>
    </row>
    <row r="23" spans="1:13">
      <c r="A23" s="2">
        <v>20</v>
      </c>
      <c r="B23" s="2" t="s">
        <v>19</v>
      </c>
      <c r="C23" s="2" t="s">
        <v>106</v>
      </c>
      <c r="D23" s="2" t="s">
        <v>20</v>
      </c>
      <c r="E23" s="4" t="s">
        <v>95</v>
      </c>
      <c r="F23" s="2" t="s">
        <v>74</v>
      </c>
      <c r="G23" s="3" t="s">
        <v>2</v>
      </c>
      <c r="H23" s="2">
        <v>19</v>
      </c>
      <c r="I23" s="7">
        <v>40.200000000000003</v>
      </c>
      <c r="J23" s="7">
        <f>H23*2</f>
        <v>38</v>
      </c>
      <c r="K23" s="7">
        <f>H23*5</f>
        <v>95</v>
      </c>
      <c r="L23" s="7">
        <v>25</v>
      </c>
      <c r="M23" s="7">
        <f>H23*I23+J23+K23+L23</f>
        <v>921.80000000000007</v>
      </c>
    </row>
    <row r="24" spans="1:13">
      <c r="A24" s="2">
        <v>21</v>
      </c>
      <c r="B24" s="2" t="s">
        <v>19</v>
      </c>
      <c r="C24" s="2" t="s">
        <v>107</v>
      </c>
      <c r="D24" s="2" t="s">
        <v>21</v>
      </c>
      <c r="E24" s="4" t="s">
        <v>95</v>
      </c>
      <c r="F24" s="2" t="s">
        <v>80</v>
      </c>
      <c r="G24" s="3" t="s">
        <v>2</v>
      </c>
      <c r="H24" s="2">
        <v>13</v>
      </c>
      <c r="I24" s="7">
        <v>40.200000000000003</v>
      </c>
      <c r="J24" s="7">
        <f>H24*2</f>
        <v>26</v>
      </c>
      <c r="K24" s="7">
        <f>H24*5</f>
        <v>65</v>
      </c>
      <c r="L24" s="7">
        <v>25</v>
      </c>
      <c r="M24" s="7">
        <f>H24*I24+J24+K24+L24</f>
        <v>638.6</v>
      </c>
    </row>
    <row r="25" spans="1:13">
      <c r="A25" s="2">
        <v>22</v>
      </c>
      <c r="B25" s="2" t="s">
        <v>19</v>
      </c>
      <c r="C25" s="2" t="s">
        <v>108</v>
      </c>
      <c r="D25" s="2" t="s">
        <v>22</v>
      </c>
      <c r="E25" s="4" t="s">
        <v>95</v>
      </c>
      <c r="F25" s="2" t="s">
        <v>81</v>
      </c>
      <c r="G25" s="3" t="s">
        <v>2</v>
      </c>
      <c r="H25" s="2">
        <v>17</v>
      </c>
      <c r="I25" s="7">
        <v>60</v>
      </c>
      <c r="J25" s="7">
        <f>H25*2</f>
        <v>34</v>
      </c>
      <c r="K25" s="7">
        <f>H25*5</f>
        <v>85</v>
      </c>
      <c r="L25" s="7">
        <v>25</v>
      </c>
      <c r="M25" s="7">
        <f>H25*I25+J25+K25+L25</f>
        <v>1164</v>
      </c>
    </row>
    <row r="26" spans="1:13">
      <c r="A26" s="2">
        <v>23</v>
      </c>
      <c r="B26" s="2" t="s">
        <v>19</v>
      </c>
      <c r="C26" s="2" t="s">
        <v>109</v>
      </c>
      <c r="D26" s="2" t="s">
        <v>24</v>
      </c>
      <c r="E26" s="4" t="s">
        <v>95</v>
      </c>
      <c r="F26" s="2" t="s">
        <v>81</v>
      </c>
      <c r="G26" s="3" t="s">
        <v>5</v>
      </c>
      <c r="H26" s="2">
        <v>1</v>
      </c>
      <c r="I26" s="7">
        <v>60</v>
      </c>
      <c r="J26" s="7">
        <f>H26*2</f>
        <v>2</v>
      </c>
      <c r="K26" s="7">
        <f>H26*5</f>
        <v>5</v>
      </c>
      <c r="L26" s="7">
        <v>25</v>
      </c>
      <c r="M26" s="7">
        <f>H26*I26+J26+K26+L26</f>
        <v>92</v>
      </c>
    </row>
    <row r="27" spans="1:13">
      <c r="A27" s="2">
        <v>24</v>
      </c>
      <c r="B27" s="2" t="s">
        <v>19</v>
      </c>
      <c r="C27" s="2" t="s">
        <v>110</v>
      </c>
      <c r="D27" s="2" t="s">
        <v>25</v>
      </c>
      <c r="E27" s="4" t="s">
        <v>95</v>
      </c>
      <c r="F27" s="2" t="s">
        <v>81</v>
      </c>
      <c r="G27" s="3" t="s">
        <v>5</v>
      </c>
      <c r="H27" s="2">
        <v>2</v>
      </c>
      <c r="I27" s="7">
        <v>60</v>
      </c>
      <c r="J27" s="7">
        <f>H27*2</f>
        <v>4</v>
      </c>
      <c r="K27" s="7">
        <f>H27*5</f>
        <v>10</v>
      </c>
      <c r="L27" s="7">
        <v>25</v>
      </c>
      <c r="M27" s="7">
        <f>H27*I27+J27+K27+L27</f>
        <v>159</v>
      </c>
    </row>
    <row r="28" spans="1:13">
      <c r="A28" s="2">
        <v>25</v>
      </c>
      <c r="B28" s="2" t="s">
        <v>19</v>
      </c>
      <c r="C28" s="2" t="s">
        <v>131</v>
      </c>
      <c r="D28" s="2" t="s">
        <v>55</v>
      </c>
      <c r="E28" s="4" t="s">
        <v>95</v>
      </c>
      <c r="F28" s="2" t="s">
        <v>88</v>
      </c>
      <c r="G28" s="3" t="s">
        <v>5</v>
      </c>
      <c r="H28" s="2">
        <v>2</v>
      </c>
      <c r="I28" s="7">
        <v>34.700000000000003</v>
      </c>
      <c r="J28" s="7">
        <f>H28*2</f>
        <v>4</v>
      </c>
      <c r="K28" s="7">
        <f>H28*5</f>
        <v>10</v>
      </c>
      <c r="L28" s="7">
        <v>25</v>
      </c>
      <c r="M28" s="7">
        <f>H28*I28+J28+K28+L28</f>
        <v>108.4</v>
      </c>
    </row>
    <row r="29" spans="1:13">
      <c r="A29" s="2">
        <v>26</v>
      </c>
      <c r="B29" s="2" t="s">
        <v>23</v>
      </c>
      <c r="C29" s="2" t="s">
        <v>111</v>
      </c>
      <c r="D29" s="2" t="s">
        <v>26</v>
      </c>
      <c r="E29" s="4" t="s">
        <v>95</v>
      </c>
      <c r="F29" s="2" t="s">
        <v>79</v>
      </c>
      <c r="G29" s="3" t="s">
        <v>2</v>
      </c>
      <c r="H29" s="2">
        <v>4</v>
      </c>
      <c r="I29" s="7">
        <v>31.4</v>
      </c>
      <c r="J29" s="7">
        <f>H29*2</f>
        <v>8</v>
      </c>
      <c r="K29" s="7">
        <f>H29*5</f>
        <v>20</v>
      </c>
      <c r="L29" s="7">
        <v>25</v>
      </c>
      <c r="M29" s="7">
        <f>H29*I29+J29+K29+L29</f>
        <v>178.6</v>
      </c>
    </row>
    <row r="30" spans="1:13">
      <c r="A30" s="2">
        <v>27</v>
      </c>
      <c r="B30" s="2" t="s">
        <v>23</v>
      </c>
      <c r="C30" s="2" t="s">
        <v>112</v>
      </c>
      <c r="D30" s="2" t="s">
        <v>27</v>
      </c>
      <c r="E30" s="4" t="s">
        <v>95</v>
      </c>
      <c r="F30" s="2" t="s">
        <v>75</v>
      </c>
      <c r="G30" s="3" t="s">
        <v>5</v>
      </c>
      <c r="H30" s="2">
        <v>3</v>
      </c>
      <c r="I30" s="7">
        <v>31.4</v>
      </c>
      <c r="J30" s="7">
        <f>H30*2</f>
        <v>6</v>
      </c>
      <c r="K30" s="7">
        <f>H30*5</f>
        <v>15</v>
      </c>
      <c r="L30" s="7">
        <v>25</v>
      </c>
      <c r="M30" s="7">
        <f>H30*I30+J30+K30+L30</f>
        <v>140.19999999999999</v>
      </c>
    </row>
    <row r="31" spans="1:13">
      <c r="A31" s="2">
        <v>28</v>
      </c>
      <c r="B31" s="2" t="s">
        <v>23</v>
      </c>
      <c r="C31" s="2" t="s">
        <v>113</v>
      </c>
      <c r="D31" s="2" t="s">
        <v>28</v>
      </c>
      <c r="E31" s="4" t="s">
        <v>95</v>
      </c>
      <c r="F31" s="2" t="s">
        <v>82</v>
      </c>
      <c r="G31" s="3" t="s">
        <v>5</v>
      </c>
      <c r="H31" s="2">
        <v>4</v>
      </c>
      <c r="I31" s="7">
        <v>35</v>
      </c>
      <c r="J31" s="7">
        <f>H31*2</f>
        <v>8</v>
      </c>
      <c r="K31" s="7">
        <f>H31*5</f>
        <v>20</v>
      </c>
      <c r="L31" s="7">
        <v>25</v>
      </c>
      <c r="M31" s="7">
        <f>H31*I31+J31+K31+L31</f>
        <v>193</v>
      </c>
    </row>
    <row r="32" spans="1:13">
      <c r="A32" s="2">
        <v>29</v>
      </c>
      <c r="B32" s="2" t="s">
        <v>23</v>
      </c>
      <c r="C32" s="2" t="s">
        <v>114</v>
      </c>
      <c r="D32" s="2" t="s">
        <v>29</v>
      </c>
      <c r="E32" s="4" t="s">
        <v>95</v>
      </c>
      <c r="F32" s="2" t="s">
        <v>83</v>
      </c>
      <c r="G32" s="3" t="s">
        <v>2</v>
      </c>
      <c r="H32" s="2">
        <v>21</v>
      </c>
      <c r="I32" s="7">
        <v>60</v>
      </c>
      <c r="J32" s="7">
        <f>H32*2</f>
        <v>42</v>
      </c>
      <c r="K32" s="7">
        <f>H32*5</f>
        <v>105</v>
      </c>
      <c r="L32" s="7">
        <v>25</v>
      </c>
      <c r="M32" s="7">
        <f>H32*I32+J32+K32+L32</f>
        <v>1432</v>
      </c>
    </row>
    <row r="33" spans="1:13">
      <c r="A33" s="2">
        <v>30</v>
      </c>
      <c r="B33" s="2" t="s">
        <v>23</v>
      </c>
      <c r="C33" s="2" t="s">
        <v>132</v>
      </c>
      <c r="D33" s="2" t="s">
        <v>56</v>
      </c>
      <c r="E33" s="4" t="s">
        <v>95</v>
      </c>
      <c r="F33" s="2" t="s">
        <v>85</v>
      </c>
      <c r="G33" s="3" t="s">
        <v>5</v>
      </c>
      <c r="H33" s="2">
        <v>7</v>
      </c>
      <c r="I33" s="7">
        <v>31.4</v>
      </c>
      <c r="J33" s="7">
        <f>H33*2</f>
        <v>14</v>
      </c>
      <c r="K33" s="7">
        <f>H33*5</f>
        <v>35</v>
      </c>
      <c r="L33" s="7">
        <v>25</v>
      </c>
      <c r="M33" s="7">
        <f>H33*I33+J33+K33+L33</f>
        <v>293.79999999999995</v>
      </c>
    </row>
    <row r="34" spans="1:13">
      <c r="A34" s="2">
        <v>31</v>
      </c>
      <c r="B34" s="2" t="s">
        <v>32</v>
      </c>
      <c r="C34" s="2" t="s">
        <v>133</v>
      </c>
      <c r="D34" s="2" t="s">
        <v>57</v>
      </c>
      <c r="E34" s="4" t="s">
        <v>95</v>
      </c>
      <c r="F34" s="2" t="s">
        <v>90</v>
      </c>
      <c r="G34" s="3" t="s">
        <v>5</v>
      </c>
      <c r="H34" s="2">
        <v>2</v>
      </c>
      <c r="I34" s="7">
        <v>50</v>
      </c>
      <c r="J34" s="7">
        <f>H34*2</f>
        <v>4</v>
      </c>
      <c r="K34" s="7">
        <f>H34*5</f>
        <v>10</v>
      </c>
      <c r="L34" s="7">
        <v>25</v>
      </c>
      <c r="M34" s="7">
        <f>H34*I34+J34+K34+L34</f>
        <v>139</v>
      </c>
    </row>
    <row r="35" spans="1:13">
      <c r="A35" s="2">
        <v>32</v>
      </c>
      <c r="B35" s="2" t="s">
        <v>30</v>
      </c>
      <c r="C35" s="2" t="s">
        <v>115</v>
      </c>
      <c r="D35" s="2" t="s">
        <v>31</v>
      </c>
      <c r="E35" s="4" t="s">
        <v>95</v>
      </c>
      <c r="F35" s="2" t="s">
        <v>81</v>
      </c>
      <c r="G35" s="3" t="s">
        <v>5</v>
      </c>
      <c r="H35" s="2">
        <v>6</v>
      </c>
      <c r="I35" s="7">
        <v>60</v>
      </c>
      <c r="J35" s="7">
        <f>H35*2</f>
        <v>12</v>
      </c>
      <c r="K35" s="7">
        <f>H35*5</f>
        <v>30</v>
      </c>
      <c r="L35" s="7">
        <v>25</v>
      </c>
      <c r="M35" s="7">
        <f>H35*I35+J35+K35+L35</f>
        <v>427</v>
      </c>
    </row>
    <row r="36" spans="1:13">
      <c r="A36" s="2">
        <v>33</v>
      </c>
      <c r="B36" s="2" t="s">
        <v>30</v>
      </c>
      <c r="C36" s="2" t="s">
        <v>134</v>
      </c>
      <c r="D36" s="2" t="s">
        <v>58</v>
      </c>
      <c r="E36" s="4" t="s">
        <v>95</v>
      </c>
      <c r="F36" s="2" t="s">
        <v>85</v>
      </c>
      <c r="G36" s="3" t="s">
        <v>5</v>
      </c>
      <c r="H36" s="2">
        <v>7</v>
      </c>
      <c r="I36" s="7">
        <v>31.4</v>
      </c>
      <c r="J36" s="7">
        <f>H36*2</f>
        <v>14</v>
      </c>
      <c r="K36" s="7">
        <f>H36*5</f>
        <v>35</v>
      </c>
      <c r="L36" s="7">
        <v>25</v>
      </c>
      <c r="M36" s="7">
        <f>H36*I36+J36+K36+L36</f>
        <v>293.79999999999995</v>
      </c>
    </row>
    <row r="37" spans="1:13">
      <c r="A37" s="2">
        <v>34</v>
      </c>
      <c r="B37" s="2" t="s">
        <v>33</v>
      </c>
      <c r="C37" s="2" t="s">
        <v>116</v>
      </c>
      <c r="D37" s="2" t="s">
        <v>34</v>
      </c>
      <c r="E37" s="4" t="s">
        <v>95</v>
      </c>
      <c r="F37" s="2" t="s">
        <v>74</v>
      </c>
      <c r="G37" s="3" t="s">
        <v>5</v>
      </c>
      <c r="H37" s="2">
        <v>1</v>
      </c>
      <c r="I37" s="7">
        <v>40.200000000000003</v>
      </c>
      <c r="J37" s="7">
        <f>H37*2</f>
        <v>2</v>
      </c>
      <c r="K37" s="7">
        <f>H37*5</f>
        <v>5</v>
      </c>
      <c r="L37" s="7">
        <v>25</v>
      </c>
      <c r="M37" s="7">
        <f>H37*I37+J37+K37+L37</f>
        <v>72.2</v>
      </c>
    </row>
    <row r="38" spans="1:13">
      <c r="A38" s="2">
        <v>35</v>
      </c>
      <c r="B38" s="2" t="s">
        <v>33</v>
      </c>
      <c r="C38" s="2" t="s">
        <v>135</v>
      </c>
      <c r="D38" s="2" t="s">
        <v>59</v>
      </c>
      <c r="E38" s="4" t="s">
        <v>95</v>
      </c>
      <c r="F38" s="2" t="s">
        <v>89</v>
      </c>
      <c r="G38" s="3" t="s">
        <v>5</v>
      </c>
      <c r="H38" s="2">
        <v>2</v>
      </c>
      <c r="I38" s="7">
        <v>40.200000000000003</v>
      </c>
      <c r="J38" s="7">
        <f>H38*2</f>
        <v>4</v>
      </c>
      <c r="K38" s="7">
        <f>H38*5</f>
        <v>10</v>
      </c>
      <c r="L38" s="7">
        <v>25</v>
      </c>
      <c r="M38" s="7">
        <f>H38*I38+J38+K38+L38</f>
        <v>119.4</v>
      </c>
    </row>
    <row r="39" spans="1:13">
      <c r="A39" s="2">
        <v>36</v>
      </c>
      <c r="B39" s="2" t="s">
        <v>33</v>
      </c>
      <c r="C39" s="2" t="s">
        <v>136</v>
      </c>
      <c r="D39" s="2" t="s">
        <v>60</v>
      </c>
      <c r="E39" s="4" t="s">
        <v>95</v>
      </c>
      <c r="F39" s="2" t="s">
        <v>90</v>
      </c>
      <c r="G39" s="3" t="s">
        <v>5</v>
      </c>
      <c r="H39" s="2">
        <v>6</v>
      </c>
      <c r="I39" s="7">
        <v>50</v>
      </c>
      <c r="J39" s="7">
        <f>H39*2</f>
        <v>12</v>
      </c>
      <c r="K39" s="7">
        <f>H39*5</f>
        <v>30</v>
      </c>
      <c r="L39" s="7">
        <v>25</v>
      </c>
      <c r="M39" s="7">
        <f>H39*I39+J39+K39+L39</f>
        <v>367</v>
      </c>
    </row>
    <row r="40" spans="1:13">
      <c r="A40" s="2">
        <v>37</v>
      </c>
      <c r="B40" s="2" t="s">
        <v>33</v>
      </c>
      <c r="C40" s="2" t="s">
        <v>137</v>
      </c>
      <c r="D40" s="2" t="s">
        <v>61</v>
      </c>
      <c r="E40" s="4" t="s">
        <v>95</v>
      </c>
      <c r="F40" s="2" t="s">
        <v>85</v>
      </c>
      <c r="G40" s="3" t="s">
        <v>5</v>
      </c>
      <c r="H40" s="2">
        <v>5</v>
      </c>
      <c r="I40" s="7">
        <v>31.4</v>
      </c>
      <c r="J40" s="7">
        <f>H40*2</f>
        <v>10</v>
      </c>
      <c r="K40" s="7">
        <f>H40*5</f>
        <v>25</v>
      </c>
      <c r="L40" s="7">
        <v>25</v>
      </c>
      <c r="M40" s="7">
        <f>H40*I40+J40+K40+L40</f>
        <v>217</v>
      </c>
    </row>
    <row r="41" spans="1:13">
      <c r="A41" s="2">
        <v>38</v>
      </c>
      <c r="B41" s="2" t="s">
        <v>62</v>
      </c>
      <c r="C41" s="2" t="s">
        <v>138</v>
      </c>
      <c r="D41" s="2" t="s">
        <v>63</v>
      </c>
      <c r="E41" s="4" t="s">
        <v>95</v>
      </c>
      <c r="F41" s="2" t="s">
        <v>91</v>
      </c>
      <c r="G41" s="3" t="s">
        <v>5</v>
      </c>
      <c r="H41" s="2">
        <v>3</v>
      </c>
      <c r="I41" s="7">
        <v>60</v>
      </c>
      <c r="J41" s="7">
        <f>H41*2</f>
        <v>6</v>
      </c>
      <c r="K41" s="7">
        <f>H41*5</f>
        <v>15</v>
      </c>
      <c r="L41" s="7">
        <v>25</v>
      </c>
      <c r="M41" s="7">
        <f>H41*I41+J41+K41+L41</f>
        <v>226</v>
      </c>
    </row>
    <row r="42" spans="1:13">
      <c r="A42" s="2">
        <v>39</v>
      </c>
      <c r="B42" s="2" t="s">
        <v>62</v>
      </c>
      <c r="C42" s="2" t="s">
        <v>139</v>
      </c>
      <c r="D42" s="2" t="s">
        <v>64</v>
      </c>
      <c r="E42" s="4" t="s">
        <v>95</v>
      </c>
      <c r="F42" s="2" t="s">
        <v>87</v>
      </c>
      <c r="G42" s="3" t="s">
        <v>5</v>
      </c>
      <c r="H42" s="2">
        <v>11</v>
      </c>
      <c r="I42" s="7">
        <v>71</v>
      </c>
      <c r="J42" s="7">
        <f>H42*2</f>
        <v>22</v>
      </c>
      <c r="K42" s="7">
        <f>H42*5</f>
        <v>55</v>
      </c>
      <c r="L42" s="7">
        <v>25</v>
      </c>
      <c r="M42" s="7">
        <f>H42*I42+J42+K42+L42</f>
        <v>883</v>
      </c>
    </row>
    <row r="43" spans="1:13">
      <c r="A43" s="2">
        <v>40</v>
      </c>
      <c r="B43" s="2" t="s">
        <v>37</v>
      </c>
      <c r="C43" s="2" t="s">
        <v>118</v>
      </c>
      <c r="D43" s="2" t="s">
        <v>38</v>
      </c>
      <c r="E43" s="4" t="s">
        <v>95</v>
      </c>
      <c r="F43" s="2" t="s">
        <v>81</v>
      </c>
      <c r="G43" s="3" t="s">
        <v>5</v>
      </c>
      <c r="H43" s="2">
        <v>13</v>
      </c>
      <c r="I43" s="7">
        <v>60</v>
      </c>
      <c r="J43" s="7">
        <f>H43*2</f>
        <v>26</v>
      </c>
      <c r="K43" s="7">
        <f>H43*5</f>
        <v>65</v>
      </c>
      <c r="L43" s="7">
        <v>25</v>
      </c>
      <c r="M43" s="7">
        <f>H43*I43+J43+K43+L43</f>
        <v>896</v>
      </c>
    </row>
    <row r="44" spans="1:13">
      <c r="A44" s="2">
        <v>41</v>
      </c>
      <c r="B44" s="2" t="s">
        <v>37</v>
      </c>
      <c r="C44" s="2" t="s">
        <v>140</v>
      </c>
      <c r="D44" s="2" t="s">
        <v>65</v>
      </c>
      <c r="E44" s="4" t="s">
        <v>95</v>
      </c>
      <c r="F44" s="2" t="s">
        <v>85</v>
      </c>
      <c r="G44" s="3" t="s">
        <v>5</v>
      </c>
      <c r="H44" s="2">
        <v>2</v>
      </c>
      <c r="I44" s="7">
        <v>31.4</v>
      </c>
      <c r="J44" s="7">
        <f>H44*2</f>
        <v>4</v>
      </c>
      <c r="K44" s="7">
        <f>H44*5</f>
        <v>10</v>
      </c>
      <c r="L44" s="7">
        <v>25</v>
      </c>
      <c r="M44" s="7">
        <f>H44*I44+J44+K44+L44</f>
        <v>101.8</v>
      </c>
    </row>
    <row r="45" spans="1:13">
      <c r="A45" s="2">
        <v>42</v>
      </c>
      <c r="B45" s="2" t="s">
        <v>35</v>
      </c>
      <c r="C45" s="2" t="s">
        <v>117</v>
      </c>
      <c r="D45" s="2" t="s">
        <v>36</v>
      </c>
      <c r="E45" s="4" t="s">
        <v>95</v>
      </c>
      <c r="F45" s="2" t="s">
        <v>81</v>
      </c>
      <c r="G45" s="3" t="s">
        <v>5</v>
      </c>
      <c r="H45" s="2">
        <v>3</v>
      </c>
      <c r="I45" s="7">
        <v>60</v>
      </c>
      <c r="J45" s="7">
        <f>H45*2</f>
        <v>6</v>
      </c>
      <c r="K45" s="7">
        <f>H45*5</f>
        <v>15</v>
      </c>
      <c r="L45" s="7">
        <v>25</v>
      </c>
      <c r="M45" s="7">
        <f>H45*I45+J45+K45+L45</f>
        <v>226</v>
      </c>
    </row>
    <row r="46" spans="1:13">
      <c r="A46" s="2">
        <v>43</v>
      </c>
      <c r="B46" s="2" t="s">
        <v>39</v>
      </c>
      <c r="C46" s="2" t="s">
        <v>119</v>
      </c>
      <c r="D46" s="2" t="s">
        <v>40</v>
      </c>
      <c r="E46" s="4" t="s">
        <v>95</v>
      </c>
      <c r="F46" s="2" t="s">
        <v>78</v>
      </c>
      <c r="G46" s="3" t="s">
        <v>2</v>
      </c>
      <c r="H46" s="2">
        <v>8</v>
      </c>
      <c r="I46" s="7">
        <v>44.6</v>
      </c>
      <c r="J46" s="7">
        <f>H46*2</f>
        <v>16</v>
      </c>
      <c r="K46" s="7">
        <f>H46*5</f>
        <v>40</v>
      </c>
      <c r="L46" s="7">
        <v>25</v>
      </c>
      <c r="M46" s="7">
        <f>H46*I46+J46+K46+L46</f>
        <v>437.8</v>
      </c>
    </row>
    <row r="47" spans="1:13">
      <c r="A47" s="2">
        <v>44</v>
      </c>
      <c r="B47" s="2" t="s">
        <v>39</v>
      </c>
      <c r="C47" s="2" t="s">
        <v>120</v>
      </c>
      <c r="D47" s="2" t="s">
        <v>41</v>
      </c>
      <c r="E47" s="4" t="s">
        <v>95</v>
      </c>
      <c r="F47" s="2" t="s">
        <v>81</v>
      </c>
      <c r="G47" s="3" t="s">
        <v>5</v>
      </c>
      <c r="H47" s="2">
        <v>4</v>
      </c>
      <c r="I47" s="7">
        <v>60</v>
      </c>
      <c r="J47" s="7">
        <f>H47*2</f>
        <v>8</v>
      </c>
      <c r="K47" s="7">
        <f>H47*5</f>
        <v>20</v>
      </c>
      <c r="L47" s="7">
        <v>25</v>
      </c>
      <c r="M47" s="7">
        <f>H47*I47+J47+K47+L47</f>
        <v>293</v>
      </c>
    </row>
    <row r="48" spans="1:13">
      <c r="A48" s="2">
        <v>45</v>
      </c>
      <c r="B48" s="2" t="s">
        <v>39</v>
      </c>
      <c r="C48" s="2" t="s">
        <v>141</v>
      </c>
      <c r="D48" s="2" t="s">
        <v>66</v>
      </c>
      <c r="E48" s="4" t="s">
        <v>95</v>
      </c>
      <c r="F48" s="2" t="s">
        <v>92</v>
      </c>
      <c r="G48" s="3" t="s">
        <v>5</v>
      </c>
      <c r="H48" s="2">
        <v>5</v>
      </c>
      <c r="I48" s="7">
        <v>27</v>
      </c>
      <c r="J48" s="7">
        <f>H48*2</f>
        <v>10</v>
      </c>
      <c r="K48" s="7">
        <f>H48*5</f>
        <v>25</v>
      </c>
      <c r="L48" s="7">
        <v>25</v>
      </c>
      <c r="M48" s="7">
        <f>H48*I48+J48+K48+L48</f>
        <v>195</v>
      </c>
    </row>
    <row r="49" spans="1:13">
      <c r="A49" s="2">
        <v>46</v>
      </c>
      <c r="B49" s="2" t="s">
        <v>39</v>
      </c>
      <c r="C49" s="2" t="s">
        <v>142</v>
      </c>
      <c r="D49" s="2" t="s">
        <v>67</v>
      </c>
      <c r="E49" s="4" t="s">
        <v>95</v>
      </c>
      <c r="F49" s="2" t="s">
        <v>85</v>
      </c>
      <c r="G49" s="3" t="s">
        <v>5</v>
      </c>
      <c r="H49" s="2">
        <v>3</v>
      </c>
      <c r="I49" s="7">
        <v>31.4</v>
      </c>
      <c r="J49" s="7">
        <f>H49*2</f>
        <v>6</v>
      </c>
      <c r="K49" s="7">
        <f>H49*5</f>
        <v>15</v>
      </c>
      <c r="L49" s="7">
        <v>25</v>
      </c>
      <c r="M49" s="7">
        <f>H49*I49+J49+K49+L49</f>
        <v>140.19999999999999</v>
      </c>
    </row>
    <row r="50" spans="1:13">
      <c r="A50" s="2">
        <v>47</v>
      </c>
      <c r="B50" s="2" t="s">
        <v>39</v>
      </c>
      <c r="C50" s="2" t="s">
        <v>143</v>
      </c>
      <c r="D50" s="2" t="s">
        <v>24</v>
      </c>
      <c r="E50" s="4" t="s">
        <v>95</v>
      </c>
      <c r="F50" s="2" t="s">
        <v>88</v>
      </c>
      <c r="G50" s="3" t="s">
        <v>5</v>
      </c>
      <c r="H50" s="2">
        <v>3</v>
      </c>
      <c r="I50" s="7">
        <v>34.700000000000003</v>
      </c>
      <c r="J50" s="7">
        <f>H50*2</f>
        <v>6</v>
      </c>
      <c r="K50" s="7">
        <f>H50*5</f>
        <v>15</v>
      </c>
      <c r="L50" s="7">
        <v>25</v>
      </c>
      <c r="M50" s="7">
        <f>H50*I50+J50+K50+L50</f>
        <v>150.10000000000002</v>
      </c>
    </row>
    <row r="51" spans="1:13">
      <c r="A51" s="2">
        <v>48</v>
      </c>
      <c r="B51" s="2" t="s">
        <v>42</v>
      </c>
      <c r="C51" s="2" t="s">
        <v>121</v>
      </c>
      <c r="D51" s="2" t="s">
        <v>43</v>
      </c>
      <c r="E51" s="4" t="s">
        <v>95</v>
      </c>
      <c r="F51" s="2" t="s">
        <v>84</v>
      </c>
      <c r="G51" s="3" t="s">
        <v>2</v>
      </c>
      <c r="H51" s="2">
        <v>4</v>
      </c>
      <c r="I51" s="7">
        <v>44.6</v>
      </c>
      <c r="J51" s="7">
        <f>H51*2</f>
        <v>8</v>
      </c>
      <c r="K51" s="7">
        <f>H51*5</f>
        <v>20</v>
      </c>
      <c r="L51" s="7">
        <v>25</v>
      </c>
      <c r="M51" s="7">
        <f>H51*I51+J51+K51+L51</f>
        <v>231.4</v>
      </c>
    </row>
    <row r="52" spans="1:13">
      <c r="A52" s="2">
        <v>49</v>
      </c>
      <c r="B52" s="2" t="s">
        <v>42</v>
      </c>
      <c r="C52" s="2" t="s">
        <v>144</v>
      </c>
      <c r="D52" s="2" t="s">
        <v>68</v>
      </c>
      <c r="E52" s="4" t="s">
        <v>95</v>
      </c>
      <c r="F52" s="2" t="s">
        <v>86</v>
      </c>
      <c r="G52" s="3" t="s">
        <v>2</v>
      </c>
      <c r="H52" s="2">
        <v>9</v>
      </c>
      <c r="I52" s="7">
        <v>50</v>
      </c>
      <c r="J52" s="7">
        <f>H52*2</f>
        <v>18</v>
      </c>
      <c r="K52" s="7">
        <f>H52*5</f>
        <v>45</v>
      </c>
      <c r="L52" s="7">
        <v>25</v>
      </c>
      <c r="M52" s="7">
        <f>H52*I52+J52+K52+L52</f>
        <v>538</v>
      </c>
    </row>
    <row r="53" spans="1:13">
      <c r="A53" s="2">
        <v>50</v>
      </c>
      <c r="B53" s="2" t="s">
        <v>42</v>
      </c>
      <c r="C53" s="2" t="s">
        <v>145</v>
      </c>
      <c r="D53" s="2" t="s">
        <v>69</v>
      </c>
      <c r="E53" s="4" t="s">
        <v>95</v>
      </c>
      <c r="F53" s="2" t="s">
        <v>93</v>
      </c>
      <c r="G53" s="3" t="s">
        <v>5</v>
      </c>
      <c r="H53" s="2">
        <v>3</v>
      </c>
      <c r="I53" s="7">
        <v>60</v>
      </c>
      <c r="J53" s="7">
        <f>H53*2</f>
        <v>6</v>
      </c>
      <c r="K53" s="7">
        <f>H53*5</f>
        <v>15</v>
      </c>
      <c r="L53" s="7">
        <v>25</v>
      </c>
      <c r="M53" s="7">
        <f>H53*I53+J53+K53+L53</f>
        <v>226</v>
      </c>
    </row>
    <row r="54" spans="1:13">
      <c r="A54" s="2">
        <v>51</v>
      </c>
      <c r="B54" s="2" t="s">
        <v>42</v>
      </c>
      <c r="C54" s="2" t="s">
        <v>147</v>
      </c>
      <c r="D54" s="2" t="s">
        <v>71</v>
      </c>
      <c r="E54" s="4" t="s">
        <v>95</v>
      </c>
      <c r="F54" s="2" t="s">
        <v>94</v>
      </c>
      <c r="G54" s="3" t="s">
        <v>5</v>
      </c>
      <c r="H54" s="2">
        <v>7</v>
      </c>
      <c r="I54" s="7">
        <v>60</v>
      </c>
      <c r="J54" s="7">
        <f>H54*2</f>
        <v>14</v>
      </c>
      <c r="K54" s="7">
        <f>H54*5</f>
        <v>35</v>
      </c>
      <c r="L54" s="7">
        <v>25</v>
      </c>
      <c r="M54" s="7">
        <f>H54*I54+J54+K54+L54</f>
        <v>494</v>
      </c>
    </row>
    <row r="55" spans="1:13">
      <c r="A55" s="2">
        <v>52</v>
      </c>
      <c r="B55" s="2" t="s">
        <v>44</v>
      </c>
      <c r="C55" s="2" t="s">
        <v>146</v>
      </c>
      <c r="D55" s="2" t="s">
        <v>70</v>
      </c>
      <c r="E55" s="4" t="s">
        <v>95</v>
      </c>
      <c r="F55" s="2" t="s">
        <v>93</v>
      </c>
      <c r="G55" s="3" t="s">
        <v>5</v>
      </c>
      <c r="H55" s="2">
        <v>2</v>
      </c>
      <c r="I55" s="7">
        <v>60</v>
      </c>
      <c r="J55" s="7">
        <f>H55*2</f>
        <v>4</v>
      </c>
      <c r="K55" s="7">
        <f>H55*5</f>
        <v>10</v>
      </c>
      <c r="L55" s="7">
        <v>25</v>
      </c>
      <c r="M55" s="7">
        <f>H55*I55+J55+K55+L55</f>
        <v>159</v>
      </c>
    </row>
    <row r="56" spans="1:13" s="1" customFormat="1" ht="15" customHeight="1">
      <c r="A56" s="13" t="s">
        <v>166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5"/>
      <c r="M56" s="16">
        <f>ROUND(SUM(M4:M55),0)</f>
        <v>18706</v>
      </c>
    </row>
    <row r="57" spans="1:13" s="18" customFormat="1" ht="15" customHeight="1">
      <c r="A57" s="9" t="s">
        <v>163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1"/>
      <c r="M57" s="17"/>
    </row>
    <row r="58" spans="1:13" s="18" customFormat="1" ht="15" customHeight="1">
      <c r="A58" s="9" t="s">
        <v>164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7"/>
    </row>
    <row r="59" spans="1:13" s="18" customFormat="1" ht="30" customHeight="1">
      <c r="A59" s="19" t="s">
        <v>165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1"/>
      <c r="M59" s="17"/>
    </row>
  </sheetData>
  <sortState ref="B4:M55">
    <sortCondition ref="B4:B55"/>
  </sortState>
  <mergeCells count="8">
    <mergeCell ref="A56:L56"/>
    <mergeCell ref="A57:L57"/>
    <mergeCell ref="A58:L58"/>
    <mergeCell ref="A59:L59"/>
    <mergeCell ref="A1:H1"/>
    <mergeCell ref="I1:M1"/>
    <mergeCell ref="A2:H2"/>
    <mergeCell ref="I2:M2"/>
  </mergeCells>
  <conditionalFormatting sqref="C59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2025-09-04T07:16:57Z</dcterms:created>
  <dcterms:modified xsi:type="dcterms:W3CDTF">2025-09-04T07:16:59Z</dcterms:modified>
</cp:coreProperties>
</file>