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14" i="1"/>
  <c r="M5"/>
  <c r="M6"/>
  <c r="M7"/>
  <c r="M8"/>
  <c r="M9"/>
  <c r="M10"/>
  <c r="M11"/>
  <c r="M12"/>
  <c r="M13"/>
  <c r="M4"/>
  <c r="K5" l="1"/>
  <c r="K6"/>
  <c r="K7"/>
  <c r="K8"/>
  <c r="K9"/>
  <c r="K10"/>
  <c r="K11"/>
  <c r="K12"/>
  <c r="K13"/>
  <c r="K4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<sst xmlns="http://schemas.openxmlformats.org/spreadsheetml/2006/main" count="80" uniqueCount="55">
  <si>
    <t>GHEE</t>
  </si>
  <si>
    <t>02/7/2025</t>
  </si>
  <si>
    <t>3090</t>
  </si>
  <si>
    <t>680</t>
  </si>
  <si>
    <t>14/7/2025</t>
  </si>
  <si>
    <t>3095</t>
  </si>
  <si>
    <t>687</t>
  </si>
  <si>
    <t>686</t>
  </si>
  <si>
    <t>18/7/2025</t>
  </si>
  <si>
    <t>3099</t>
  </si>
  <si>
    <t>3098</t>
  </si>
  <si>
    <t>TIL OIL</t>
  </si>
  <si>
    <t>24/7/2025</t>
  </si>
  <si>
    <t>3103</t>
  </si>
  <si>
    <t>25/7/2025</t>
  </si>
  <si>
    <t>3108</t>
  </si>
  <si>
    <t>30/7/2025</t>
  </si>
  <si>
    <t>3111</t>
  </si>
  <si>
    <t>KUCHINDA</t>
  </si>
  <si>
    <t>JAJPUR ROAD</t>
  </si>
  <si>
    <t>JHARSUGUDA</t>
  </si>
  <si>
    <t>DHENKANAL</t>
  </si>
  <si>
    <t>DEOGARH</t>
  </si>
  <si>
    <t>BHADRAK</t>
  </si>
  <si>
    <t>JA/06297</t>
  </si>
  <si>
    <t>JA/06298</t>
  </si>
  <si>
    <t>JA/06937</t>
  </si>
  <si>
    <t>JA/06972</t>
  </si>
  <si>
    <t>JA/06973</t>
  </si>
  <si>
    <t>JA/07185</t>
  </si>
  <si>
    <t>JA/07242</t>
  </si>
  <si>
    <t>JA/07490</t>
  </si>
  <si>
    <t>JA/07696</t>
  </si>
  <si>
    <t>JA/07893</t>
  </si>
  <si>
    <t>CTC</t>
  </si>
  <si>
    <t>SL</t>
  </si>
  <si>
    <t>LR NO</t>
  </si>
  <si>
    <t>DATE</t>
  </si>
  <si>
    <t>INV NO</t>
  </si>
  <si>
    <t>FROM</t>
  </si>
  <si>
    <t>TO</t>
  </si>
  <si>
    <t>PRODUCT</t>
  </si>
  <si>
    <t>CASE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</si>
  <si>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</si>
  <si>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</si>
  <si>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RATE</t>
  </si>
  <si>
    <t>HAM</t>
  </si>
  <si>
    <t>DD CH</t>
  </si>
  <si>
    <t>LR.CH</t>
  </si>
  <si>
    <t>AMOUNT</t>
  </si>
  <si>
    <t>GST to be paid by Consignor under Reverse Charge Mechanism (RCM) as per GST</t>
  </si>
  <si>
    <t>Thanking you for your business.
PRAGATI LOGISTICS</t>
  </si>
  <si>
    <t>(RUPEES TEN THOUSAND FOUR HUNDRED ONLY)</t>
  </si>
  <si>
    <t>Declaration � Kindly verify and confirm before 08/20/2025 00:00:00</t>
  </si>
  <si>
    <t>Bill Date: 31/07/2025
Bill NO : 11448
TotalAmount : 10400.00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</si>
</sst>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180975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39909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Q6" sqref="Q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6.5703125" bestFit="1" customWidth="1"/>
    <col min="12" max="12" width="6" bestFit="1" customWidth="1"/>
    <col min="13" max="13" width="9.42578125" bestFit="1" customWidth="1"/>
  </cols>
  <sheetData>
    <row r="1" spans="1:13" s="1" customFormat="1" ht="90" customHeight="1">
      <c r="A1" s="11"/>
      <c r="B1" s="11"/>
      <c r="C1" s="11"/>
      <c r="D1" s="11"/>
      <c r="E1" s="11"/>
      <c r="F1" s="11"/>
      <c r="G1" s="11"/>
      <c r="H1" s="11"/>
      <c r="I1" s="12" t="s">
        <v>43</v>
      </c>
      <c r="J1" s="13"/>
      <c r="K1" s="13"/>
      <c r="L1" s="13"/>
      <c r="M1" s="14"/>
    </row>
    <row r="2" spans="1:13" s="1" customFormat="1" ht="90" customHeight="1">
      <c r="A2" s="11" t="s">
        <v>44</v>
      </c>
      <c r="B2" s="11"/>
      <c r="C2" s="11"/>
      <c r="D2" s="11"/>
      <c r="E2" s="11"/>
      <c r="F2" s="11"/>
      <c r="G2" s="11"/>
      <c r="H2" s="11"/>
      <c r="I2" s="12" t="s">
        <v>54</v>
      </c>
      <c r="J2" s="13"/>
      <c r="K2" s="13"/>
      <c r="L2" s="13"/>
      <c r="M2" s="14"/>
    </row>
    <row r="3" spans="1:13" s="6" customFormat="1">
      <c r="A3" s="5" t="s">
        <v>35</v>
      </c>
      <c r="B3" s="5" t="s">
        <v>37</v>
      </c>
      <c r="C3" s="5" t="s">
        <v>36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42</v>
      </c>
      <c r="I3" s="4" t="s">
        <v>45</v>
      </c>
      <c r="J3" s="4" t="s">
        <v>46</v>
      </c>
      <c r="K3" s="4" t="s">
        <v>47</v>
      </c>
      <c r="L3" s="4" t="s">
        <v>48</v>
      </c>
      <c r="M3" s="4" t="s">
        <v>49</v>
      </c>
    </row>
    <row r="4" spans="1:13">
      <c r="A4" s="2">
        <v>1</v>
      </c>
      <c r="B4" s="2" t="s">
        <v>1</v>
      </c>
      <c r="C4" s="2" t="s">
        <v>24</v>
      </c>
      <c r="D4" s="2" t="s">
        <v>2</v>
      </c>
      <c r="E4" s="3" t="s">
        <v>34</v>
      </c>
      <c r="F4" s="2" t="s">
        <v>18</v>
      </c>
      <c r="G4" s="2" t="s">
        <v>0</v>
      </c>
      <c r="H4" s="2">
        <v>33</v>
      </c>
      <c r="I4" s="7">
        <v>55</v>
      </c>
      <c r="J4" s="7">
        <f>H4*2</f>
        <v>66</v>
      </c>
      <c r="K4" s="7">
        <f>H4*8</f>
        <v>264</v>
      </c>
      <c r="L4" s="7">
        <v>30</v>
      </c>
      <c r="M4" s="7">
        <f>H4*I4+J4+K4+L4</f>
        <v>2175</v>
      </c>
    </row>
    <row r="5" spans="1:13">
      <c r="A5" s="2">
        <v>2</v>
      </c>
      <c r="B5" s="2" t="s">
        <v>1</v>
      </c>
      <c r="C5" s="2" t="s">
        <v>25</v>
      </c>
      <c r="D5" s="2" t="s">
        <v>3</v>
      </c>
      <c r="E5" s="3" t="s">
        <v>34</v>
      </c>
      <c r="F5" s="2" t="s">
        <v>18</v>
      </c>
      <c r="G5" s="2" t="s">
        <v>0</v>
      </c>
      <c r="H5" s="2">
        <v>13</v>
      </c>
      <c r="I5" s="7">
        <v>55</v>
      </c>
      <c r="J5" s="7">
        <f t="shared" ref="J5:J13" si="0">H5*2</f>
        <v>26</v>
      </c>
      <c r="K5" s="7">
        <f t="shared" ref="K5:K13" si="1">H5*8</f>
        <v>104</v>
      </c>
      <c r="L5" s="7">
        <v>30</v>
      </c>
      <c r="M5" s="7">
        <f t="shared" ref="M5:M13" si="2">H5*I5+J5+K5+L5</f>
        <v>875</v>
      </c>
    </row>
    <row r="6" spans="1:13">
      <c r="A6" s="2">
        <v>3</v>
      </c>
      <c r="B6" s="2" t="s">
        <v>4</v>
      </c>
      <c r="C6" s="2" t="s">
        <v>26</v>
      </c>
      <c r="D6" s="2" t="s">
        <v>5</v>
      </c>
      <c r="E6" s="3" t="s">
        <v>34</v>
      </c>
      <c r="F6" s="2" t="s">
        <v>19</v>
      </c>
      <c r="G6" s="2" t="s">
        <v>0</v>
      </c>
      <c r="H6" s="2">
        <v>15</v>
      </c>
      <c r="I6" s="7">
        <v>35</v>
      </c>
      <c r="J6" s="7">
        <f t="shared" si="0"/>
        <v>30</v>
      </c>
      <c r="K6" s="7">
        <f t="shared" si="1"/>
        <v>120</v>
      </c>
      <c r="L6" s="7">
        <v>30</v>
      </c>
      <c r="M6" s="7">
        <f t="shared" si="2"/>
        <v>705</v>
      </c>
    </row>
    <row r="7" spans="1:13">
      <c r="A7" s="2">
        <v>4</v>
      </c>
      <c r="B7" s="2" t="s">
        <v>4</v>
      </c>
      <c r="C7" s="2" t="s">
        <v>27</v>
      </c>
      <c r="D7" s="2" t="s">
        <v>6</v>
      </c>
      <c r="E7" s="3" t="s">
        <v>34</v>
      </c>
      <c r="F7" s="2" t="s">
        <v>20</v>
      </c>
      <c r="G7" s="2" t="s">
        <v>0</v>
      </c>
      <c r="H7" s="2">
        <v>13</v>
      </c>
      <c r="I7" s="7">
        <v>55</v>
      </c>
      <c r="J7" s="7">
        <f t="shared" si="0"/>
        <v>26</v>
      </c>
      <c r="K7" s="7">
        <f t="shared" si="1"/>
        <v>104</v>
      </c>
      <c r="L7" s="7">
        <v>30</v>
      </c>
      <c r="M7" s="7">
        <f t="shared" si="2"/>
        <v>875</v>
      </c>
    </row>
    <row r="8" spans="1:13">
      <c r="A8" s="2">
        <v>5</v>
      </c>
      <c r="B8" s="2" t="s">
        <v>4</v>
      </c>
      <c r="C8" s="2" t="s">
        <v>28</v>
      </c>
      <c r="D8" s="2" t="s">
        <v>7</v>
      </c>
      <c r="E8" s="3" t="s">
        <v>34</v>
      </c>
      <c r="F8" s="2" t="s">
        <v>20</v>
      </c>
      <c r="G8" s="2" t="s">
        <v>0</v>
      </c>
      <c r="H8" s="2">
        <v>15</v>
      </c>
      <c r="I8" s="7">
        <v>55</v>
      </c>
      <c r="J8" s="7">
        <f t="shared" si="0"/>
        <v>30</v>
      </c>
      <c r="K8" s="7">
        <f t="shared" si="1"/>
        <v>120</v>
      </c>
      <c r="L8" s="7">
        <v>30</v>
      </c>
      <c r="M8" s="7">
        <f t="shared" si="2"/>
        <v>1005</v>
      </c>
    </row>
    <row r="9" spans="1:13">
      <c r="A9" s="2">
        <v>6</v>
      </c>
      <c r="B9" s="2" t="s">
        <v>8</v>
      </c>
      <c r="C9" s="2" t="s">
        <v>29</v>
      </c>
      <c r="D9" s="2" t="s">
        <v>9</v>
      </c>
      <c r="E9" s="3" t="s">
        <v>34</v>
      </c>
      <c r="F9" s="2" t="s">
        <v>21</v>
      </c>
      <c r="G9" s="2" t="s">
        <v>0</v>
      </c>
      <c r="H9" s="2">
        <v>5</v>
      </c>
      <c r="I9" s="7">
        <v>35</v>
      </c>
      <c r="J9" s="7">
        <f t="shared" si="0"/>
        <v>10</v>
      </c>
      <c r="K9" s="7">
        <f t="shared" si="1"/>
        <v>40</v>
      </c>
      <c r="L9" s="7">
        <v>30</v>
      </c>
      <c r="M9" s="7">
        <f t="shared" si="2"/>
        <v>255</v>
      </c>
    </row>
    <row r="10" spans="1:13">
      <c r="A10" s="2">
        <v>7</v>
      </c>
      <c r="B10" s="2" t="s">
        <v>8</v>
      </c>
      <c r="C10" s="2" t="s">
        <v>30</v>
      </c>
      <c r="D10" s="2" t="s">
        <v>10</v>
      </c>
      <c r="E10" s="3" t="s">
        <v>34</v>
      </c>
      <c r="F10" s="2" t="s">
        <v>22</v>
      </c>
      <c r="G10" s="2" t="s">
        <v>0</v>
      </c>
      <c r="H10" s="2">
        <v>41</v>
      </c>
      <c r="I10" s="7">
        <v>55</v>
      </c>
      <c r="J10" s="7">
        <f t="shared" si="0"/>
        <v>82</v>
      </c>
      <c r="K10" s="7">
        <f t="shared" si="1"/>
        <v>328</v>
      </c>
      <c r="L10" s="7">
        <v>30</v>
      </c>
      <c r="M10" s="7">
        <f t="shared" si="2"/>
        <v>2695</v>
      </c>
    </row>
    <row r="11" spans="1:13">
      <c r="A11" s="2">
        <v>8</v>
      </c>
      <c r="B11" s="2" t="s">
        <v>12</v>
      </c>
      <c r="C11" s="2" t="s">
        <v>31</v>
      </c>
      <c r="D11" s="2" t="s">
        <v>13</v>
      </c>
      <c r="E11" s="3" t="s">
        <v>34</v>
      </c>
      <c r="F11" s="2" t="s">
        <v>23</v>
      </c>
      <c r="G11" s="2" t="s">
        <v>0</v>
      </c>
      <c r="H11" s="2">
        <v>8</v>
      </c>
      <c r="I11" s="7">
        <v>35</v>
      </c>
      <c r="J11" s="7">
        <f t="shared" si="0"/>
        <v>16</v>
      </c>
      <c r="K11" s="7">
        <f t="shared" si="1"/>
        <v>64</v>
      </c>
      <c r="L11" s="7">
        <v>30</v>
      </c>
      <c r="M11" s="7">
        <f t="shared" si="2"/>
        <v>390</v>
      </c>
    </row>
    <row r="12" spans="1:13">
      <c r="A12" s="2">
        <v>9</v>
      </c>
      <c r="B12" s="2" t="s">
        <v>14</v>
      </c>
      <c r="C12" s="2" t="s">
        <v>32</v>
      </c>
      <c r="D12" s="2" t="s">
        <v>15</v>
      </c>
      <c r="E12" s="3" t="s">
        <v>34</v>
      </c>
      <c r="F12" s="2" t="s">
        <v>18</v>
      </c>
      <c r="G12" s="2" t="s">
        <v>11</v>
      </c>
      <c r="H12" s="2">
        <v>11</v>
      </c>
      <c r="I12" s="7">
        <v>55</v>
      </c>
      <c r="J12" s="7">
        <f t="shared" si="0"/>
        <v>22</v>
      </c>
      <c r="K12" s="7">
        <f t="shared" si="1"/>
        <v>88</v>
      </c>
      <c r="L12" s="7">
        <v>30</v>
      </c>
      <c r="M12" s="7">
        <f t="shared" si="2"/>
        <v>745</v>
      </c>
    </row>
    <row r="13" spans="1:13">
      <c r="A13" s="2">
        <v>10</v>
      </c>
      <c r="B13" s="2" t="s">
        <v>16</v>
      </c>
      <c r="C13" s="2" t="s">
        <v>33</v>
      </c>
      <c r="D13" s="2" t="s">
        <v>17</v>
      </c>
      <c r="E13" s="3" t="s">
        <v>34</v>
      </c>
      <c r="F13" s="2" t="s">
        <v>22</v>
      </c>
      <c r="G13" s="2" t="s">
        <v>11</v>
      </c>
      <c r="H13" s="2">
        <v>10</v>
      </c>
      <c r="I13" s="7">
        <v>55</v>
      </c>
      <c r="J13" s="7">
        <f t="shared" si="0"/>
        <v>20</v>
      </c>
      <c r="K13" s="7">
        <f t="shared" si="1"/>
        <v>80</v>
      </c>
      <c r="L13" s="7">
        <v>30</v>
      </c>
      <c r="M13" s="7">
        <f t="shared" si="2"/>
        <v>680</v>
      </c>
    </row>
    <row r="14" spans="1:13" s="1" customFormat="1">
      <c r="A14" s="15" t="s">
        <v>52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8">
        <f>SUM(M4:M13)</f>
        <v>10400</v>
      </c>
    </row>
    <row r="15" spans="1:13" s="10" customFormat="1">
      <c r="A15" s="11" t="s">
        <v>50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9"/>
    </row>
    <row r="16" spans="1:13" s="10" customFormat="1">
      <c r="A16" s="11" t="s">
        <v>53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9"/>
    </row>
    <row r="17" spans="1:13" s="10" customFormat="1" ht="30" customHeight="1">
      <c r="A17" s="18" t="s">
        <v>51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9"/>
    </row>
  </sheetData>
  <sortState ref="C2:J11">
    <sortCondition ref="C2"/>
  </sortState>
  <mergeCells count="8">
    <mergeCell ref="A15:L15"/>
    <mergeCell ref="A16:L16"/>
    <mergeCell ref="A17:L17"/>
    <mergeCell ref="A1:H1"/>
    <mergeCell ref="A2:H2"/>
    <mergeCell ref="I1:M1"/>
    <mergeCell ref="I2:M2"/>
    <mergeCell ref="A14:L14"/>
  </mergeCells>
  <conditionalFormatting sqref="C1:C2">
    <cfRule type="duplicateValues" dxfId="1" priority="2"/>
  </conditionalFormatting>
  <conditionalFormatting sqref="C14:C17">
    <cfRule type="duplicateValues" dxfId="0" priority="1"/>
  </conditionalFormatting>
  <pageMargins left="0.28000000000000003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2025-08-10T06:23:50Z</cp:lastPrinted>
  <dcterms:created xsi:type="dcterms:W3CDTF">2025-08-08T04:52:41Z</dcterms:created>
  <dcterms:modified xsi:type="dcterms:W3CDTF">2025-08-10T06:23:52Z</dcterms:modified>
</cp:coreProperties>
</file>