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8" i="1"/>
  <c r="L5"/>
  <c r="L6"/>
  <c r="L7"/>
  <c r="L4"/>
  <c r="J5"/>
  <c r="J6"/>
  <c r="J7"/>
  <c r="J4"/>
  <c r="I5"/>
  <c r="I6"/>
  <c r="I7"/>
  <c r="I4"/>
</calcChain>
</file>

<file path=xl/sharedStrings.xml><?xml version="1.0" encoding="utf-8"?>
<sst xmlns="http://schemas.openxmlformats.org/spreadsheetml/2006/main" count="34" uniqueCount="33">
  <si>
    <t>INVOICE
PRAGATI LOGISTICS,SAMANTA SAHI KHUNTIA LANE,8984191006
GST No:21AGHPB9356M1Z9</t>
  </si>
  <si>
    <t>Ham</t>
  </si>
  <si>
    <t>DD</t>
  </si>
  <si>
    <t>Amount</t>
  </si>
  <si>
    <t>02/3/2024</t>
  </si>
  <si>
    <t>CUTTACK-KANTABANJI</t>
  </si>
  <si>
    <t>3072</t>
  </si>
  <si>
    <t>13/3/2024</t>
  </si>
  <si>
    <t>CUTTACK-PARADEEP</t>
  </si>
  <si>
    <t>3221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</si>
  <si>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</si>
  <si>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</si>
  <si>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3366</t>
  </si>
  <si>
    <t>CUTTACK-KARANJIA</t>
  </si>
  <si>
    <t>30/3/2024</t>
  </si>
  <si>
    <t>3131</t>
  </si>
  <si>
    <t>05/3/2024</t>
  </si>
  <si>
    <t>SL</t>
  </si>
  <si>
    <t>DATE</t>
  </si>
  <si>
    <t>LR NO</t>
  </si>
  <si>
    <t>ROUTE</t>
  </si>
  <si>
    <t xml:space="preserve"> INV NO</t>
  </si>
  <si>
    <t>CASE</t>
  </si>
  <si>
    <t>WEIGHT</t>
  </si>
  <si>
    <t>RATE</t>
  </si>
  <si>
    <t>LR</t>
  </si>
  <si>
    <t>PL/JA/29511</t>
  </si>
  <si>
    <t>PL/JA/29762</t>
  </si>
  <si>
    <t>PL/JA/30303</t>
  </si>
  <si>
    <t>PL/JA/31702</t>
  </si>
  <si>
    <t xml:space="preserve">AGARWAL SPICES AND FOOD PROCESSORS PRIVATE LIMITED
Address:NIMPUR JAGATPUR CUTTACK ODISHA,7852937399
GST No:21AAGCA0773K1ZV
</t>
  </si>
  <si>
    <t>(RUPEES FIFTEEN THOUSAND SEVEN HUNDRED TWENTY FIVE ONLY)</t>
  </si>
  <si>
    <t xml:space="preserve">Bill Date:31/03/2024
Bill #:Inv-43059/23-24
Total Amount:15725.00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</si>
</sst>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304800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248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P6" sqref="P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1.42578125" style="1" bestFit="1" customWidth="1"/>
    <col min="5" max="5" width="8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90" customHeight="1">
      <c r="A1" s="13"/>
      <c r="B1" s="14"/>
      <c r="C1" s="14"/>
      <c r="D1" s="14"/>
      <c r="E1" s="14"/>
      <c r="F1" s="14"/>
      <c r="G1" s="14"/>
      <c r="H1" s="15"/>
      <c r="I1" s="16" t="s">
        <v>0</v>
      </c>
      <c r="J1" s="16"/>
      <c r="K1" s="16"/>
      <c r="L1" s="16"/>
    </row>
    <row r="2" spans="1:12" ht="68.25" customHeight="1">
      <c r="A2" s="13" t="s">
        <v>30</v>
      </c>
      <c r="B2" s="14"/>
      <c r="C2" s="14"/>
      <c r="D2" s="14"/>
      <c r="E2" s="14"/>
      <c r="F2" s="14"/>
      <c r="G2" s="14"/>
      <c r="H2" s="15"/>
      <c r="I2" s="16" t="s">
        <v>32</v>
      </c>
      <c r="J2" s="16"/>
      <c r="K2" s="16"/>
      <c r="L2" s="16"/>
    </row>
    <row r="3" spans="1:12" s="3" customFormat="1">
      <c r="A3" s="5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10" t="s">
        <v>24</v>
      </c>
      <c r="I3" s="10" t="s">
        <v>1</v>
      </c>
      <c r="J3" s="10" t="s">
        <v>2</v>
      </c>
      <c r="K3" s="11" t="s">
        <v>25</v>
      </c>
      <c r="L3" s="10" t="s">
        <v>3</v>
      </c>
    </row>
    <row r="4" spans="1:12">
      <c r="A4" s="4">
        <v>1</v>
      </c>
      <c r="B4" s="4" t="s">
        <v>4</v>
      </c>
      <c r="C4" s="12" t="s">
        <v>26</v>
      </c>
      <c r="D4" s="4" t="s">
        <v>5</v>
      </c>
      <c r="E4" s="4" t="s">
        <v>6</v>
      </c>
      <c r="F4" s="4">
        <v>17</v>
      </c>
      <c r="G4" s="4">
        <v>384</v>
      </c>
      <c r="H4" s="6">
        <v>3.75</v>
      </c>
      <c r="I4" s="6">
        <f>F4*2</f>
        <v>34</v>
      </c>
      <c r="J4" s="6">
        <f>F4*15</f>
        <v>255</v>
      </c>
      <c r="K4" s="6">
        <v>50</v>
      </c>
      <c r="L4" s="6">
        <f>F4*G4+H4+I4+J4+K4</f>
        <v>6870.75</v>
      </c>
    </row>
    <row r="5" spans="1:12">
      <c r="A5" s="4">
        <v>2</v>
      </c>
      <c r="B5" s="4" t="s">
        <v>16</v>
      </c>
      <c r="C5" s="12" t="s">
        <v>27</v>
      </c>
      <c r="D5" s="4" t="s">
        <v>13</v>
      </c>
      <c r="E5" s="4" t="s">
        <v>15</v>
      </c>
      <c r="F5" s="4">
        <v>16</v>
      </c>
      <c r="G5" s="4">
        <v>280</v>
      </c>
      <c r="H5" s="6">
        <v>2.75</v>
      </c>
      <c r="I5" s="6">
        <f t="shared" ref="I5:I7" si="0">F5*2</f>
        <v>32</v>
      </c>
      <c r="J5" s="6">
        <f t="shared" ref="J5:J7" si="1">F5*15</f>
        <v>240</v>
      </c>
      <c r="K5" s="6">
        <v>50</v>
      </c>
      <c r="L5" s="6">
        <f t="shared" ref="L5:L7" si="2">F5*G5+H5+I5+J5+K5</f>
        <v>4804.75</v>
      </c>
    </row>
    <row r="6" spans="1:12">
      <c r="A6" s="4">
        <v>1</v>
      </c>
      <c r="B6" s="4" t="s">
        <v>7</v>
      </c>
      <c r="C6" s="12" t="s">
        <v>28</v>
      </c>
      <c r="D6" s="4" t="s">
        <v>8</v>
      </c>
      <c r="E6" s="4" t="s">
        <v>9</v>
      </c>
      <c r="F6" s="4">
        <v>4</v>
      </c>
      <c r="G6" s="4">
        <v>212</v>
      </c>
      <c r="H6" s="6">
        <v>1.8</v>
      </c>
      <c r="I6" s="6">
        <f t="shared" si="0"/>
        <v>8</v>
      </c>
      <c r="J6" s="6">
        <f t="shared" si="1"/>
        <v>60</v>
      </c>
      <c r="K6" s="6">
        <v>50</v>
      </c>
      <c r="L6" s="6">
        <f t="shared" si="2"/>
        <v>967.8</v>
      </c>
    </row>
    <row r="7" spans="1:12">
      <c r="A7" s="4">
        <v>2</v>
      </c>
      <c r="B7" s="4" t="s">
        <v>14</v>
      </c>
      <c r="C7" s="12" t="s">
        <v>29</v>
      </c>
      <c r="D7" s="4" t="s">
        <v>13</v>
      </c>
      <c r="E7" s="4" t="s">
        <v>12</v>
      </c>
      <c r="F7" s="4">
        <v>13</v>
      </c>
      <c r="G7" s="4">
        <v>216</v>
      </c>
      <c r="H7" s="6">
        <v>2.75</v>
      </c>
      <c r="I7" s="6">
        <f t="shared" si="0"/>
        <v>26</v>
      </c>
      <c r="J7" s="6">
        <f t="shared" si="1"/>
        <v>195</v>
      </c>
      <c r="K7" s="6">
        <v>50</v>
      </c>
      <c r="L7" s="6">
        <f t="shared" si="2"/>
        <v>3081.75</v>
      </c>
    </row>
    <row r="8" spans="1:12" s="3" customFormat="1">
      <c r="A8" s="17" t="s">
        <v>31</v>
      </c>
      <c r="B8" s="18"/>
      <c r="C8" s="18"/>
      <c r="D8" s="18"/>
      <c r="E8" s="18"/>
      <c r="F8" s="18"/>
      <c r="G8" s="18"/>
      <c r="H8" s="19"/>
      <c r="I8" s="19"/>
      <c r="J8" s="19"/>
      <c r="K8" s="20"/>
      <c r="L8" s="7">
        <f>ROUND(SUM(L4:L7),0)</f>
        <v>15725</v>
      </c>
    </row>
    <row r="9" spans="1:12" s="3" customFormat="1" ht="30" customHeight="1">
      <c r="A9" s="8" t="s">
        <v>10</v>
      </c>
      <c r="B9" s="8"/>
      <c r="C9" s="8"/>
      <c r="D9" s="8"/>
      <c r="E9" s="8"/>
      <c r="F9" s="8"/>
      <c r="G9" s="8"/>
      <c r="H9" s="9"/>
      <c r="I9" s="9"/>
      <c r="J9" s="9"/>
      <c r="K9" s="9"/>
      <c r="L9" s="9"/>
    </row>
    <row r="10" spans="1:12" s="3" customFormat="1" ht="30" customHeight="1">
      <c r="A10" s="8" t="s">
        <v>11</v>
      </c>
      <c r="B10" s="8"/>
      <c r="C10" s="8"/>
      <c r="D10" s="8"/>
      <c r="E10" s="8"/>
      <c r="F10" s="8"/>
      <c r="G10" s="8"/>
      <c r="H10" s="9"/>
      <c r="I10" s="9"/>
      <c r="J10" s="9"/>
      <c r="K10" s="9"/>
      <c r="L10" s="9"/>
    </row>
  </sheetData>
  <sortState ref="B4:L7">
    <sortCondition ref="B4"/>
  </sortState>
  <mergeCells count="7">
    <mergeCell ref="A8:K8"/>
    <mergeCell ref="A9:L9"/>
    <mergeCell ref="A10:L10"/>
    <mergeCell ref="A2:H2"/>
    <mergeCell ref="I1:L1"/>
    <mergeCell ref="I2:L2"/>
    <mergeCell ref="A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2024-04-10T04:48:41Z</dcterms:created>
  <dcterms:modified xsi:type="dcterms:W3CDTF">2024-04-10T04:48:44Z</dcterms:modified>
</cp:coreProperties>
</file>