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K8"/>
  <c r="K4"/>
  <c r="K6"/>
  <c r="H5"/>
  <c r="K5" s="1"/>
  <c r="H7"/>
  <c r="K7" s="1"/>
  <c r="H4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<sst xmlns="http://schemas.openxmlformats.org/spreadsheetml/2006/main" count="37" uniqueCount="33">
  <si>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</si>
  <si>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05/2/2025</t>
  </si>
  <si>
    <t>291</t>
  </si>
  <si>
    <t>17/2/2025</t>
  </si>
  <si>
    <t>294</t>
  </si>
  <si>
    <t>293</t>
  </si>
  <si>
    <t>27/2/2025</t>
  </si>
  <si>
    <t>305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</si>
  <si>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</si>
  <si>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</si>
  <si>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</si>
  <si>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</si>
  <si>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</si>
  <si>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</si>
  <si>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</si>
  <si>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</si>
  <si>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</si>
  <si>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</si>
  <si>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</si>
  <si>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CH.</t>
  </si>
  <si>
    <t>AMOUNT</t>
  </si>
  <si>
    <t>BOUDH</t>
  </si>
  <si>
    <t>BALASORE</t>
  </si>
  <si>
    <t>ITAMATI</t>
  </si>
  <si>
    <t>BHANJANAGAR</t>
  </si>
  <si>
    <t>BBSR</t>
  </si>
  <si>
    <t>PL/BH/11329</t>
  </si>
  <si>
    <t>PL/BH/11743</t>
  </si>
  <si>
    <t>PL/BH/11744</t>
  </si>
  <si>
    <t>PL/BH/12161</t>
  </si>
  <si>
    <t>(RUPEES TWO THOUSAND SIX HUNDRED NINE ONLY)</t>
  </si>
  <si>
    <t xml:space="preserve">AMBIKA AGARBATI AND AROMA INDUSTRIES
Address:Ranjeeta Woods Work 40/H/B,Sec- A, Zone- D Mancheswar Industrial Estate,Rasulgarh-751010 ODISHA,9438336326
GST No:21AAACA7483L1ZM
</t>
  </si>
  <si>
    <t xml:space="preserve">Bill Date:28/02/2025
Bill NO : 36740
Total Amount: 2609.00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</si>
</sst>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114300</xdr:colOff>
      <xdr:row>0</xdr:row>
      <xdr:rowOff>1018960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505200" cy="933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  <cell r="D4">
            <v>75</v>
          </cell>
        </row>
        <row r="5">
          <cell r="C5" t="str">
            <v>BALASORE</v>
          </cell>
          <cell r="D5">
            <v>75</v>
          </cell>
        </row>
        <row r="6">
          <cell r="C6" t="str">
            <v>BALUGAON</v>
          </cell>
          <cell r="D6">
            <v>70</v>
          </cell>
        </row>
        <row r="7">
          <cell r="C7" t="str">
            <v>BARBIL</v>
          </cell>
          <cell r="D7">
            <v>80</v>
          </cell>
        </row>
        <row r="8">
          <cell r="C8" t="str">
            <v>BARGARH</v>
          </cell>
          <cell r="D8">
            <v>70</v>
          </cell>
        </row>
        <row r="9">
          <cell r="C9" t="str">
            <v>BARIPADA</v>
          </cell>
          <cell r="D9">
            <v>75</v>
          </cell>
        </row>
        <row r="10">
          <cell r="C10" t="str">
            <v>BELPAHAD</v>
          </cell>
          <cell r="D10">
            <v>80</v>
          </cell>
        </row>
        <row r="11">
          <cell r="C11" t="str">
            <v>BERHAMPUR</v>
          </cell>
          <cell r="D11">
            <v>75</v>
          </cell>
        </row>
        <row r="12">
          <cell r="C12" t="str">
            <v>BHADRAK</v>
          </cell>
          <cell r="D12">
            <v>75</v>
          </cell>
        </row>
        <row r="13">
          <cell r="C13" t="str">
            <v>BHAWANIPATNA</v>
          </cell>
          <cell r="D13">
            <v>80</v>
          </cell>
        </row>
        <row r="14">
          <cell r="C14" t="str">
            <v>BOLANGIR</v>
          </cell>
          <cell r="D14">
            <v>72</v>
          </cell>
        </row>
        <row r="15">
          <cell r="C15" t="str">
            <v>BRAJARAJNAGAR</v>
          </cell>
          <cell r="D15">
            <v>80</v>
          </cell>
        </row>
        <row r="16">
          <cell r="C16" t="str">
            <v>JAJPUR ROAD</v>
          </cell>
          <cell r="D16">
            <v>75</v>
          </cell>
        </row>
        <row r="17">
          <cell r="C17" t="str">
            <v>JAJPUR TOWN</v>
          </cell>
          <cell r="D17">
            <v>75</v>
          </cell>
        </row>
        <row r="18">
          <cell r="C18" t="str">
            <v>JEYPORE</v>
          </cell>
          <cell r="D18">
            <v>95</v>
          </cell>
        </row>
        <row r="19">
          <cell r="C19" t="str">
            <v>JHARSUGUDA</v>
          </cell>
          <cell r="D19">
            <v>70</v>
          </cell>
        </row>
        <row r="20">
          <cell r="C20" t="str">
            <v>KANTABANJI</v>
          </cell>
          <cell r="D20">
            <v>80</v>
          </cell>
        </row>
        <row r="21">
          <cell r="C21" t="str">
            <v>KENDRAPARA</v>
          </cell>
          <cell r="D21">
            <v>75</v>
          </cell>
        </row>
        <row r="22">
          <cell r="C22" t="str">
            <v>KEONJHAR</v>
          </cell>
          <cell r="D22">
            <v>75</v>
          </cell>
        </row>
        <row r="23">
          <cell r="C23" t="str">
            <v>KESINGA</v>
          </cell>
          <cell r="D23">
            <v>80</v>
          </cell>
        </row>
        <row r="24">
          <cell r="C24" t="str">
            <v>KORAPUT</v>
          </cell>
          <cell r="D24">
            <v>100</v>
          </cell>
        </row>
        <row r="25">
          <cell r="C25" t="str">
            <v>KUJANGA</v>
          </cell>
          <cell r="D25">
            <v>75</v>
          </cell>
        </row>
        <row r="26">
          <cell r="C26" t="str">
            <v>PARADEEP</v>
          </cell>
          <cell r="D26">
            <v>75</v>
          </cell>
        </row>
        <row r="27">
          <cell r="C27" t="str">
            <v>PURI</v>
          </cell>
          <cell r="D27">
            <v>75</v>
          </cell>
        </row>
        <row r="28">
          <cell r="C28" t="str">
            <v>RAJGANGPUR</v>
          </cell>
          <cell r="D28">
            <v>80</v>
          </cell>
        </row>
        <row r="29">
          <cell r="C29" t="str">
            <v>RAYAGADA</v>
          </cell>
          <cell r="D29">
            <v>85</v>
          </cell>
        </row>
        <row r="30">
          <cell r="C30" t="str">
            <v>ROURKELA</v>
          </cell>
          <cell r="D30">
            <v>72</v>
          </cell>
        </row>
        <row r="31">
          <cell r="C31" t="str">
            <v>SAMBALPUR</v>
          </cell>
          <cell r="D31">
            <v>70</v>
          </cell>
        </row>
        <row r="32">
          <cell r="C32" t="str">
            <v>SAMBALPUR</v>
          </cell>
          <cell r="D32">
            <v>70</v>
          </cell>
        </row>
        <row r="33">
          <cell r="C33" t="str">
            <v>TALCHER</v>
          </cell>
          <cell r="D33">
            <v>75</v>
          </cell>
        </row>
        <row r="34">
          <cell r="C34" t="str">
            <v>TITILAGARH</v>
          </cell>
          <cell r="D34">
            <v>80</v>
          </cell>
        </row>
        <row r="35">
          <cell r="C35" t="str">
            <v>UDALA</v>
          </cell>
          <cell r="D35">
            <v>80</v>
          </cell>
        </row>
        <row r="36">
          <cell r="C36" t="str">
            <v>JANLA</v>
          </cell>
          <cell r="D36">
            <v>60</v>
          </cell>
        </row>
        <row r="37">
          <cell r="C37" t="str">
            <v>PHULBANI</v>
          </cell>
          <cell r="D37">
            <v>85</v>
          </cell>
        </row>
        <row r="38">
          <cell r="C38" t="str">
            <v>JALESWAR</v>
          </cell>
          <cell r="D38">
            <v>80</v>
          </cell>
        </row>
        <row r="39">
          <cell r="C39" t="str">
            <v>BHANJANAGAR</v>
          </cell>
          <cell r="D39">
            <v>85</v>
          </cell>
        </row>
        <row r="40">
          <cell r="C40" t="str">
            <v>BIRMITRAPUR</v>
          </cell>
          <cell r="D40">
            <v>90</v>
          </cell>
        </row>
        <row r="41">
          <cell r="C41" t="str">
            <v>NABARANGPUR</v>
          </cell>
          <cell r="D41">
            <v>85</v>
          </cell>
        </row>
        <row r="42">
          <cell r="C42" t="str">
            <v>JUNAGARH</v>
          </cell>
          <cell r="D42">
            <v>95</v>
          </cell>
        </row>
        <row r="43">
          <cell r="C43" t="str">
            <v>CUTTACK</v>
          </cell>
          <cell r="D43">
            <v>60</v>
          </cell>
        </row>
        <row r="44">
          <cell r="C44" t="str">
            <v>SHAINTALA</v>
          </cell>
          <cell r="D44">
            <v>90</v>
          </cell>
        </row>
        <row r="45">
          <cell r="C45" t="str">
            <v>DHARMAGARH</v>
          </cell>
          <cell r="D45">
            <v>115</v>
          </cell>
        </row>
        <row r="46">
          <cell r="C46" t="str">
            <v>ASKA</v>
          </cell>
          <cell r="D46">
            <v>85</v>
          </cell>
        </row>
        <row r="47">
          <cell r="C47" t="str">
            <v>KHAIRA</v>
          </cell>
          <cell r="D47">
            <v>85</v>
          </cell>
        </row>
        <row r="48">
          <cell r="C48" t="str">
            <v>SORO</v>
          </cell>
          <cell r="D48">
            <v>80</v>
          </cell>
        </row>
        <row r="49">
          <cell r="C49" t="str">
            <v>KHURDA</v>
          </cell>
          <cell r="D49">
            <v>60</v>
          </cell>
        </row>
        <row r="50">
          <cell r="C50" t="str">
            <v>JAGATSINGHPUR</v>
          </cell>
          <cell r="D50">
            <v>75</v>
          </cell>
        </row>
        <row r="51">
          <cell r="C51" t="str">
            <v>DASAPALLA</v>
          </cell>
          <cell r="D51">
            <v>75</v>
          </cell>
        </row>
        <row r="52">
          <cell r="C52" t="str">
            <v>BOUDH</v>
          </cell>
          <cell r="D52">
            <v>125</v>
          </cell>
        </row>
        <row r="53">
          <cell r="C53" t="str">
            <v>GUDARI</v>
          </cell>
          <cell r="D53">
            <v>130</v>
          </cell>
        </row>
        <row r="54">
          <cell r="C54" t="str">
            <v>NAYAGARH</v>
          </cell>
          <cell r="D54">
            <v>75</v>
          </cell>
        </row>
        <row r="55">
          <cell r="C55" t="str">
            <v>CHARAMPA</v>
          </cell>
          <cell r="D55">
            <v>75</v>
          </cell>
        </row>
        <row r="56">
          <cell r="C56" t="str">
            <v>JATNI</v>
          </cell>
          <cell r="D56">
            <v>60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S15" sqref="S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24" t="s">
        <v>0</v>
      </c>
      <c r="I1" s="25"/>
      <c r="J1" s="25"/>
      <c r="K1" s="25"/>
    </row>
    <row r="2" spans="1:11" ht="90" customHeight="1">
      <c r="A2" s="21" t="s">
        <v>31</v>
      </c>
      <c r="B2" s="22"/>
      <c r="C2" s="22"/>
      <c r="D2" s="22"/>
      <c r="E2" s="22"/>
      <c r="F2" s="22"/>
      <c r="G2" s="23"/>
      <c r="H2" s="26" t="s">
        <v>32</v>
      </c>
      <c r="I2" s="25"/>
      <c r="J2" s="25"/>
      <c r="K2" s="25"/>
    </row>
    <row r="3" spans="1:11" s="3" customFormat="1">
      <c r="A3" s="7" t="s">
        <v>10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8" t="s">
        <v>19</v>
      </c>
      <c r="K3" s="8" t="s">
        <v>20</v>
      </c>
    </row>
    <row r="4" spans="1:11">
      <c r="A4" s="4">
        <v>1</v>
      </c>
      <c r="B4" s="4" t="s">
        <v>1</v>
      </c>
      <c r="C4" s="4" t="s">
        <v>26</v>
      </c>
      <c r="D4" s="9" t="s">
        <v>25</v>
      </c>
      <c r="E4" s="4" t="s">
        <v>21</v>
      </c>
      <c r="F4" s="4" t="s">
        <v>2</v>
      </c>
      <c r="G4" s="4">
        <v>7</v>
      </c>
      <c r="H4" s="6">
        <f>VLOOKUP(E4,'[1]AMBICA AGARBATI'!$C$4:$D$56,2,FALSE)</f>
        <v>125</v>
      </c>
      <c r="I4" s="6">
        <v>14</v>
      </c>
      <c r="J4" s="6">
        <v>25</v>
      </c>
      <c r="K4" s="6">
        <f>G4*H4+I4+J4</f>
        <v>914</v>
      </c>
    </row>
    <row r="5" spans="1:11">
      <c r="A5" s="4">
        <v>2</v>
      </c>
      <c r="B5" s="4" t="s">
        <v>3</v>
      </c>
      <c r="C5" s="4" t="s">
        <v>27</v>
      </c>
      <c r="D5" s="9" t="s">
        <v>25</v>
      </c>
      <c r="E5" s="4" t="s">
        <v>22</v>
      </c>
      <c r="F5" s="4" t="s">
        <v>4</v>
      </c>
      <c r="G5" s="4">
        <v>5</v>
      </c>
      <c r="H5" s="6">
        <f>VLOOKUP(E5,'[1]AMBICA AGARBATI'!$C$4:$D$56,2,FALSE)</f>
        <v>75</v>
      </c>
      <c r="I5" s="6">
        <v>10</v>
      </c>
      <c r="J5" s="6">
        <v>25</v>
      </c>
      <c r="K5" s="6">
        <f t="shared" ref="K5:K7" si="0">G5*H5+I5+J5</f>
        <v>410</v>
      </c>
    </row>
    <row r="6" spans="1:11">
      <c r="A6" s="4">
        <v>3</v>
      </c>
      <c r="B6" s="4" t="s">
        <v>3</v>
      </c>
      <c r="C6" s="4" t="s">
        <v>28</v>
      </c>
      <c r="D6" s="9" t="s">
        <v>25</v>
      </c>
      <c r="E6" s="4" t="s">
        <v>23</v>
      </c>
      <c r="F6" s="4" t="s">
        <v>5</v>
      </c>
      <c r="G6" s="4">
        <v>7</v>
      </c>
      <c r="H6" s="10">
        <v>75</v>
      </c>
      <c r="I6" s="6">
        <v>14</v>
      </c>
      <c r="J6" s="6">
        <v>25</v>
      </c>
      <c r="K6" s="6">
        <f t="shared" si="0"/>
        <v>564</v>
      </c>
    </row>
    <row r="7" spans="1:11">
      <c r="A7" s="4">
        <v>4</v>
      </c>
      <c r="B7" s="4" t="s">
        <v>6</v>
      </c>
      <c r="C7" s="4" t="s">
        <v>29</v>
      </c>
      <c r="D7" s="9" t="s">
        <v>25</v>
      </c>
      <c r="E7" s="4" t="s">
        <v>24</v>
      </c>
      <c r="F7" s="4" t="s">
        <v>7</v>
      </c>
      <c r="G7" s="4">
        <v>8</v>
      </c>
      <c r="H7" s="6">
        <f>VLOOKUP(E7,'[1]AMBICA AGARBATI'!$C$4:$D$56,2,FALSE)</f>
        <v>85</v>
      </c>
      <c r="I7" s="6">
        <v>16</v>
      </c>
      <c r="J7" s="6">
        <v>25</v>
      </c>
      <c r="K7" s="6">
        <f t="shared" si="0"/>
        <v>721</v>
      </c>
    </row>
    <row r="8" spans="1:11" s="3" customFormat="1">
      <c r="A8" s="12" t="s">
        <v>30</v>
      </c>
      <c r="B8" s="13"/>
      <c r="C8" s="13"/>
      <c r="D8" s="13"/>
      <c r="E8" s="13"/>
      <c r="F8" s="13"/>
      <c r="G8" s="13"/>
      <c r="H8" s="14"/>
      <c r="I8" s="14"/>
      <c r="J8" s="15"/>
      <c r="K8" s="5">
        <f>SUM(K4:K7)</f>
        <v>2609</v>
      </c>
    </row>
    <row r="9" spans="1:11" s="3" customFormat="1" ht="30" customHeight="1">
      <c r="A9" s="16" t="s">
        <v>9</v>
      </c>
      <c r="B9" s="16"/>
      <c r="C9" s="16"/>
      <c r="D9" s="16"/>
      <c r="E9" s="16"/>
      <c r="F9" s="16"/>
      <c r="G9" s="16"/>
      <c r="H9" s="17"/>
      <c r="I9" s="17"/>
      <c r="J9" s="17"/>
      <c r="K9" s="17"/>
    </row>
    <row r="10" spans="1:11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</row>
    <row r="11" spans="1:11">
      <c r="G11" s="11">
        <f>SUM(G4:G7)</f>
        <v>27</v>
      </c>
    </row>
  </sheetData>
  <sortState ref="B4:J10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2025-03-08T06:08:32Z</dcterms:created>
  <dcterms:modified xsi:type="dcterms:W3CDTF">2025-03-28T06:42:53Z</dcterms:modified>
</cp:coreProperties>
</file>